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11760" tabRatio="604" activeTab="3"/>
  </bookViews>
  <sheets>
    <sheet name="использование средств 2024 год" sheetId="4" r:id="rId1"/>
    <sheet name="расходы всех форм бюджета" sheetId="5" r:id="rId2"/>
    <sheet name="достижение индикаторов" sheetId="6" r:id="rId3"/>
    <sheet name="выполнение основных мероприятий" sheetId="7" r:id="rId4"/>
    <sheet name="Лист1" sheetId="8" r:id="rId5"/>
  </sheets>
  <definedNames>
    <definedName name="_GoBack" localSheetId="3">'выполнение основных мероприятий'!#REF!</definedName>
    <definedName name="_GoBack" localSheetId="2">'достижение индикаторов'!#REF!</definedName>
    <definedName name="_GoBack" localSheetId="0">'использование средств 2024 год'!#REF!</definedName>
    <definedName name="_GoBack" localSheetId="1">'расходы всех форм бюджета'!#REF!</definedName>
    <definedName name="OLE_LINK26" localSheetId="2">'достижение индикаторов'!#REF!</definedName>
    <definedName name="OLE_LINK36" localSheetId="0">'использование средств 2024 год'!#REF!</definedName>
    <definedName name="OLE_LINK7" localSheetId="2">'достижение индикаторов'!#REF!</definedName>
  </definedNames>
  <calcPr calcId="125725" iterate="1"/>
</workbook>
</file>

<file path=xl/calcChain.xml><?xml version="1.0" encoding="utf-8"?>
<calcChain xmlns="http://schemas.openxmlformats.org/spreadsheetml/2006/main">
  <c r="E24" i="5"/>
  <c r="E25"/>
  <c r="E27"/>
  <c r="E28"/>
  <c r="E29"/>
  <c r="E30"/>
  <c r="E31"/>
  <c r="E32"/>
  <c r="E23"/>
  <c r="D24"/>
  <c r="D25"/>
  <c r="D27"/>
  <c r="D28"/>
  <c r="D29"/>
  <c r="D30"/>
  <c r="D31"/>
  <c r="D32"/>
  <c r="D23"/>
  <c r="E44"/>
  <c r="D44"/>
  <c r="E67" l="1"/>
  <c r="E68"/>
  <c r="E69"/>
  <c r="E71"/>
  <c r="E72"/>
  <c r="E73"/>
  <c r="E74"/>
  <c r="E75"/>
  <c r="E76"/>
  <c r="D67"/>
  <c r="D68"/>
  <c r="D69"/>
  <c r="D71"/>
  <c r="D72"/>
  <c r="D73"/>
  <c r="D74"/>
  <c r="D75"/>
  <c r="D76"/>
  <c r="E77" l="1"/>
  <c r="E66" s="1"/>
  <c r="D77"/>
  <c r="D66" s="1"/>
  <c r="E17" l="1"/>
  <c r="D17"/>
  <c r="E19" l="1"/>
  <c r="D19"/>
  <c r="E55" l="1"/>
  <c r="D55"/>
  <c r="E33"/>
  <c r="D33"/>
  <c r="D18" l="1"/>
  <c r="D13"/>
  <c r="D12"/>
  <c r="E16"/>
  <c r="E21"/>
  <c r="D21"/>
  <c r="E13"/>
  <c r="E18"/>
  <c r="D16"/>
  <c r="D20"/>
  <c r="D14"/>
  <c r="E22"/>
  <c r="E14"/>
  <c r="E20"/>
  <c r="D22"/>
  <c r="D11" l="1"/>
  <c r="E12" l="1"/>
  <c r="H10" i="4"/>
  <c r="H9" s="1"/>
  <c r="I10"/>
  <c r="I9" s="1"/>
  <c r="G10"/>
  <c r="G9" s="1"/>
  <c r="E11" i="5" l="1"/>
</calcChain>
</file>

<file path=xl/sharedStrings.xml><?xml version="1.0" encoding="utf-8"?>
<sst xmlns="http://schemas.openxmlformats.org/spreadsheetml/2006/main" count="319" uniqueCount="204">
  <si>
    <t>1.</t>
  </si>
  <si>
    <t>1.1.</t>
  </si>
  <si>
    <t>1.2.</t>
  </si>
  <si>
    <t>Источники ресурсного обеспечения</t>
  </si>
  <si>
    <t>(тыс.рублей)</t>
  </si>
  <si>
    <t>местный бюджет</t>
  </si>
  <si>
    <t>краевой бюджет</t>
  </si>
  <si>
    <t>№ п/п</t>
  </si>
  <si>
    <t>Подпрограмма</t>
  </si>
  <si>
    <t>Направление расходов</t>
  </si>
  <si>
    <t>кассовое исполнение</t>
  </si>
  <si>
    <t>план</t>
  </si>
  <si>
    <t>%</t>
  </si>
  <si>
    <t>ед.</t>
  </si>
  <si>
    <t>Отчет</t>
  </si>
  <si>
    <t xml:space="preserve">Программа </t>
  </si>
  <si>
    <t xml:space="preserve">             Целевая статья расходов</t>
  </si>
  <si>
    <t>Наименование Программы, подпрограммы, основного мероприятия</t>
  </si>
  <si>
    <t>Сведения</t>
  </si>
  <si>
    <t>единица измерения</t>
  </si>
  <si>
    <t>наименование программы, основного мероприятия подпрограммы (Программы)</t>
  </si>
  <si>
    <t>результаты реализации</t>
  </si>
  <si>
    <t>тыс.тонн</t>
  </si>
  <si>
    <t>тыс.гол.</t>
  </si>
  <si>
    <t>Всего, в том числе</t>
  </si>
  <si>
    <t>1.3.</t>
  </si>
  <si>
    <t>2.</t>
  </si>
  <si>
    <t>рублей</t>
  </si>
  <si>
    <t>значение целевого индикатора достижения цели Прогаммы, показателя решения задачи подпрограммы (Программы)</t>
  </si>
  <si>
    <t>в т.ч. предусмотренные:</t>
  </si>
  <si>
    <t>ответственному исполнителю</t>
  </si>
  <si>
    <t>соисполнителю</t>
  </si>
  <si>
    <t>средства федерального бюджета</t>
  </si>
  <si>
    <t>средства участников Программы</t>
  </si>
  <si>
    <t>2.1.</t>
  </si>
  <si>
    <t>2.2.</t>
  </si>
  <si>
    <t>3.1.</t>
  </si>
  <si>
    <t>3.2.</t>
  </si>
  <si>
    <t>Доля прибыльных сельскохозяйственных организаций в общем их числе</t>
  </si>
  <si>
    <t xml:space="preserve">Задача 2. "Повышение престижа работы в предприятиях и организациях агропромышленного комплекса" </t>
  </si>
  <si>
    <t xml:space="preserve">Задача 3. "Стимулирование роста производства основных видов сельскохозяйственной продукции" </t>
  </si>
  <si>
    <t>11</t>
  </si>
  <si>
    <t>Основное мероприятие "Организация  и проведение праздничных мероприятий"</t>
  </si>
  <si>
    <t xml:space="preserve"> об использовании бюджетных ассигнований местного бюджета и иных средств на выполнение основных мероприятий подпрограмм </t>
  </si>
  <si>
    <t>Информация</t>
  </si>
  <si>
    <t>Основное мероприятие "Расходы, связанные с исполнением переданых полномочий"</t>
  </si>
  <si>
    <t>Задача 2. Повышение престижа работы в предприятиях и организациях агропромышленного комплекса</t>
  </si>
  <si>
    <t>Организация и проведение праздничных мероприятий</t>
  </si>
  <si>
    <t>Задача 3. Стимулирование роста производства основных видов сельскохозяйственной продукции</t>
  </si>
  <si>
    <t xml:space="preserve">Осуществление переданных государственных полномочий </t>
  </si>
  <si>
    <t>налоговые расходы местного бюджета</t>
  </si>
  <si>
    <t>Наименование Программы, подпрограммы, основного мероприятия подпрограммы</t>
  </si>
  <si>
    <t>Ответственный исполнитель, соисполнители Программы</t>
  </si>
  <si>
    <t>Наименование целевого индикатора достижения цели Программы, показателя решения задачи подпрограммы</t>
  </si>
  <si>
    <t>Обоснование отклонений значений индикатора достижения цели Программы (показателя решения задачи подпрограммы на конец отчетного года (при наличии)</t>
  </si>
  <si>
    <t>плановый/фактический срок наступления контрольного события</t>
  </si>
  <si>
    <t>в т.ч. участнику Программы</t>
  </si>
  <si>
    <t>Объемы финансового обеспечения по Программам</t>
  </si>
  <si>
    <t>-</t>
  </si>
  <si>
    <t>Сведения о ходе реализации основного мероприятия, проблемы, возникшие в ходе выполнения основного мероприятия,  контрольного события</t>
  </si>
  <si>
    <t>По представленным материала для участия в соревнованиях сельскохозяйственными товаропроизводителями</t>
  </si>
  <si>
    <t>Конитрольное событие 7: «Обеспечение расходов для осуществления управленческих функций по реализации отдельных государственных полномочий в области сельского хозяйства»</t>
  </si>
  <si>
    <t xml:space="preserve">Ответственный исполнитель- отдел сельского хозяйства, охраны окружающей среды, гражданской обороны, чрезвычайных ситуаций и антитеррора администрации Ипатовского муниципального округа Ставропольского края (далее – отдел сельского хозяйства АИМО СК) </t>
  </si>
  <si>
    <t>отдел сельского хозяйства АИМО СК</t>
  </si>
  <si>
    <t>Основное мероприятие "Расходы, связанные с исполнением переданных полномочий"</t>
  </si>
  <si>
    <t>(+2)</t>
  </si>
  <si>
    <t>Расходы, связанные с исполнением переданных полномочий</t>
  </si>
  <si>
    <t>сводная бюджетная роспись на 31 декабря 2024 г.</t>
  </si>
  <si>
    <t>сводная бюджетная роспись, план на 1 января 2024 г.</t>
  </si>
  <si>
    <t>Муниципальная программа "Развитие сельского хозяйства в Ипатовском муниципальном округе Ставропольского края"</t>
  </si>
  <si>
    <t>Подпрограмма "Развитие растениеводства и животноводства в Ипатовском муниципальном округе Ставропольского края"</t>
  </si>
  <si>
    <t>Муниципальная программа "Развитие сельского хозяйства Ипатовского муниципального округа Ставропольского края"</t>
  </si>
  <si>
    <t>Основное мероприятие "Организация соревнования и поощрение победителей среди сельскохозяйственных организаций Ипатовского муниципального округа Ставропольского края"</t>
  </si>
  <si>
    <t>Подпрограмма "Обеспечение реализации программы администрации Ипатовского муниципального округа Ставропольского края и иных мероприятий"</t>
  </si>
  <si>
    <t>2024 год</t>
  </si>
  <si>
    <t>фактическое значение на конец 2024  года</t>
  </si>
  <si>
    <t>28.12.2024/ -</t>
  </si>
  <si>
    <t xml:space="preserve"> Муниципальная программа "Развитие сельского хозяйства в Ипатовском муниципальном округе Ставропольского края"</t>
  </si>
  <si>
    <t>Цель 1 Программы-  Устойчивое развитие отрасли "сельского хозяйства", способствующее повышению конкурентноспособности сельскохозяйственной продукции, произведенной в Ипатовском муниципальном округе Ставропольского края</t>
  </si>
  <si>
    <t>Рост производства продукции сельского хозяйства в хозяйствах всех категорий (в сопоставимых ценах) к уровню прошлого года</t>
  </si>
  <si>
    <t>Задача 1. Повышение занятости, уровня качества жизни населения, проживающего в сельской местности Ипатовского муниципального округа Ставропольского края</t>
  </si>
  <si>
    <t>Рентабельность сельскохозяйственных организаций Ипатовского муниципального округа Ставропольского края (с учетом субсидий)</t>
  </si>
  <si>
    <t>Среднемесячная начисленная заработная плата работников сельского хозяйства Ипатовского муниципального округа Ставропольского края (без субъектов малого предпринимательства)</t>
  </si>
  <si>
    <t>Доля сельскохозяйственных организаций Ипатовского муниципального округа Ставропольского края, охваченных соревнованием к общему числу сельскохозяйственных предприятий Ипатовского муниципального округа Ставропольского края</t>
  </si>
  <si>
    <t>Доля организаций агропромышленного комплекса Ипатовского муниципального округа Ставропольского края, участвующих в мероприятиях,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гмуниципального округа Ставропольского края</t>
  </si>
  <si>
    <t>Посеяно зерновых, зернобобовых, масличных (за исключением рапса и сои) и кормовых сельскохозяйственных культур и (или) семенных посевов кукурузы, подсолнечника, сахарной свеклы</t>
  </si>
  <si>
    <t>тыс. гектаров</t>
  </si>
  <si>
    <t>Засеяно элитными семенами (за исключением посевной площади, засеянной оригинальными и элитными посевами семенного картофеля и (или) семенными посевами овощных культур)</t>
  </si>
  <si>
    <t>Достигнуты объемы реализованных зерновых культур собственного производства</t>
  </si>
  <si>
    <t>Доля отечественной селекции семян сельскохозяйственных культур в структуре посевных площадей Ипатовского муниципального округа Ставропольского края</t>
  </si>
  <si>
    <t>Пшеница</t>
  </si>
  <si>
    <t>Кукуруза</t>
  </si>
  <si>
    <t>Подсолнечник</t>
  </si>
  <si>
    <t>Соя</t>
  </si>
  <si>
    <t>Картофель</t>
  </si>
  <si>
    <t>Произведено овощей открытого грунта в сельскохозяйственных организациях, крестьянских (фермерских) хозяйствах и у индивидуальных предпринимателей Ипатовского муниципального округа Ставропольского края</t>
  </si>
  <si>
    <t xml:space="preserve">Произведено картофеля в сельскохозяйственных организациях, крестьянских (фермерских) хозяйствах и у индивидуальных предпринимателей Ипатовского муниципального округа Ставропольского края
</t>
  </si>
  <si>
    <t>Объем производства молока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 Ипатовского муниципального округа Ставропольского края</t>
  </si>
  <si>
    <t>Реализация овец и коз на убой (в живом весе)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</t>
  </si>
  <si>
    <t>Производство шерсти, полученной от тонкорунных и полутонкорунных пород овец, реализованной и (или) отгруженной сельскохозяйственными товаропроизводителями на собственную переработку и (или) переработку юридическим лицам и индивидуальным предпринимателям, осуществляющими свою деятельность на территории Ипатовского муниципального округа Ставропольского края</t>
  </si>
  <si>
    <t>Численность племенного маточного поголовья сельскохозяйственных животных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предпринимателей, в пересчете на условные головы</t>
  </si>
  <si>
    <t>Цель 2 Программы-  Повышение эффективности использования и охраны земель Ипатовского муниципального округа Ставропольского края</t>
  </si>
  <si>
    <t>Количество проведенных мероприятий, направленных на эффективное использование и охрану земель на территории Ипатовского муниципального округа Ставропольского края</t>
  </si>
  <si>
    <t>Подпрограмма 3 "Использование и охрана земель на территории Ипатовского муниципального округа Ставропольского края"</t>
  </si>
  <si>
    <t>Задача 1 "Защита земель Ипатовского муниципального округа Ставропольского края от загрязнения отходами производства и потребления и другого негативного воздействия"</t>
  </si>
  <si>
    <t>Количество размещенных на официальном сайте администрации Ипатовского муниципального округа Ставропольского края и информационных стендах, информационных материалов в сфере охраны окружающей среды</t>
  </si>
  <si>
    <t>Доля выявленных несанкционированных свалок на территории Ипатовского муниципального округа Ставропольского края к общему количеству проведенных рейдов</t>
  </si>
  <si>
    <t>Задача 2 "Сохранение и восстановление зеленых насаждений"</t>
  </si>
  <si>
    <t>Количество высаженных деревьев и кустарников</t>
  </si>
  <si>
    <t>Цель 1 Программы  «Устойчивое развитие отрасли "сельского хозяйства", способствующее повышению конкурентноспособности сельскохозяйственной продукции, произведенной в Ипатовском муниципальном округе Ставропольского края»</t>
  </si>
  <si>
    <t>Подпрограмма «Развитие растениеводства и животноводства в Ипатовском  муниципальном округе Ставропольского края»</t>
  </si>
  <si>
    <t>Организация соревнования и поощрения победителей среди сельскохозяйственных организаций Ипатовского муниципального округа Ставропольского края</t>
  </si>
  <si>
    <t>Контрольное событие 1: «Проведение и подведение итогов соревнования по уборке зерновых и зернобобовых культур на территории Ипатовского муниципального округа Ставропольского края»</t>
  </si>
  <si>
    <t>Контрольное событие 2: « Проведении соревнований среди работников, работающих по трудовым договорам в сельскохозяйственных организациях и крестьянских (фермерских) хозяйствах агропромышленного комплекса на территории Ипатовского муниципального округа Ставропольского края»</t>
  </si>
  <si>
    <t>Контрольное событие 3: «Участие организаций агропромышленного комплекса Ипатовского муниципального округа Ставропольского края, в районных, краевых, российских мероприятиях»</t>
  </si>
  <si>
    <t>Контрольное событие 4: «Сельскохозяйственные товаропроизводители получившие государственную поддержку на возмещение части процентной ставки по долгосрочным, среднесрочным кредитам, взятым малыми формами хозяствования»</t>
  </si>
  <si>
    <t>Контрольное событие  5: «Проведение противоклещевой обработки в природных биотопах на 269,7 га.»</t>
  </si>
  <si>
    <t>Контрольное событие  6: «Семь граждан, ведущие личные подсобные хозяйства, получившие гранты на закладку садов»</t>
  </si>
  <si>
    <t xml:space="preserve">Подпрограмма «Обеспечение реализации программы администрации Ипатовского муниципального округа Ставропольского края  и иных мероприятий" </t>
  </si>
  <si>
    <t xml:space="preserve">Контрольное событие 8: «Организация по отлову 81 животного без владельца» 
</t>
  </si>
  <si>
    <t>Цель Программы 2: "Повышение эффективности использования и охраны земель Ипатовского муниципального округа Ставропольского края"</t>
  </si>
  <si>
    <t>Подпрограмма "Использование и охрана земель на территории Ипатовского муниципального округа Ставропольского края"</t>
  </si>
  <si>
    <t>Проведение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</t>
  </si>
  <si>
    <t xml:space="preserve">Контрольное событие 9: «Размещение 5 материалов на официальном сайте администрации Ипатовского муниципального округа Ставропольского края и информационных стендах, информационных материаловв сфере окружающей среды, в .ч.:                                                                                    1 полугодие- 3 шт.                                                                       2 полугодие- 2 шт.» 
</t>
  </si>
  <si>
    <t>Организация мероприятий по массовой высадке деревьев</t>
  </si>
  <si>
    <t xml:space="preserve">Контрольное событие 10: «Высадка 1 105 деревьев и кустарников» </t>
  </si>
  <si>
    <t>28.12.2024/ 28.12.2024</t>
  </si>
  <si>
    <t>02.12.2024/ 02.12.2024</t>
  </si>
  <si>
    <t>24,00*</t>
  </si>
  <si>
    <t>62111,00*</t>
  </si>
  <si>
    <t>220,10*</t>
  </si>
  <si>
    <t>2,72*</t>
  </si>
  <si>
    <t>310,80*</t>
  </si>
  <si>
    <t>100,00*</t>
  </si>
  <si>
    <t>(+253,97) *предварительные данные за 2024г.</t>
  </si>
  <si>
    <t>(+0,13) *предварительные данные за 2024г.</t>
  </si>
  <si>
    <t>(+190,62) *предварительные данные за 2024г.</t>
  </si>
  <si>
    <t>(+13 190,00 руб.) *предварительные данные (на основании отчетности, представленной сельскохозяйственными товаропроизводителями )</t>
  </si>
  <si>
    <t xml:space="preserve">*предварительные данные (на основании отчета об ожидаемых результатах финансово-хозяйственной деятельности товаропроизводителей агропросмышленного комплекса) </t>
  </si>
  <si>
    <t>(+7,00) *предварительные данные за 2024г.</t>
  </si>
  <si>
    <t>18,00*</t>
  </si>
  <si>
    <t>50,00*</t>
  </si>
  <si>
    <t>(+20,00) *предварительные данные за 2024г.</t>
  </si>
  <si>
    <t>28,00*</t>
  </si>
  <si>
    <t>(+18,00) *предварительные данные за 2024г.</t>
  </si>
  <si>
    <t>15,60*</t>
  </si>
  <si>
    <t>(+11,756) *предварительные данные за 2024г.</t>
  </si>
  <si>
    <t>56,07*</t>
  </si>
  <si>
    <t>(+24,814) *предварительные данные за 2024г.</t>
  </si>
  <si>
    <t>15,40*</t>
  </si>
  <si>
    <t>0,22*</t>
  </si>
  <si>
    <t>(+0,162) *предварительные данные за 2024г.</t>
  </si>
  <si>
    <t>0,057*</t>
  </si>
  <si>
    <t>*предварительные данные за 2024г.</t>
  </si>
  <si>
    <t>2,80*</t>
  </si>
  <si>
    <t xml:space="preserve">Проведено торжественное мероприятие по подведению итогов соревнования по организованному проведению уборки зерновых и зернобобовых культур на территории Ипатовского муниципального округа Ставропольского края в 2024 году и чествование победителей Жатвы -2024. За вклад в развитие сельского хозяйства труженики АПК были отмечены наградами различного уровня, денежными премиями и ценными подарками. На проведение вышеуказанных мероприятий и чествование победителей соревнований из местного бюджета было использовано 192,16 тысячи рублей.                                                                                    </t>
  </si>
  <si>
    <t xml:space="preserve">На подведение итогов соревнований среди работников, работающих по трудовым договорам в сельскохозяйственных организациях и крестьянских (фермерских) хозяйствах агропромышленного комплекса на территории Ипатовского муниципального округа Ставропольского края и чествование победителей использовано 92,76 тысячи рублей. 
Вышеуказанные соревнования охватили работников 20 сельскохо-зяйственного предприятия и 175 крестьянских фермерских хозяйств. </t>
  </si>
  <si>
    <t>28.12.2024/ 23.12.2024</t>
  </si>
  <si>
    <t>Рост производства  продукции сельского хозяйствав хозяйствах всех категорий (в сопоставимых ценах)- 102,0% к предыдущему году;                                                                                                                                                                                                   Доля организаций агропромышленного комплекса Ипатовского муниципального округа Ставропольского края, участвующих в мероприятиях,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городского округа Ставропольского края- 10,0%</t>
  </si>
  <si>
    <t xml:space="preserve">В г. Каспийск Республики Дагестан в мае 2024 года прошла XXIV Российская выставка племенных овец и коз. СПК «Племзавод Вторая Пятилетка» заняла 2 место. В сентябре в выставке-ярмарке "Урожай -2024" г. Михайловск приняли участие ЗАО «Племзавод им. Героя Соцтруда В.В. Калягина», СПК «Племзавод Вторая Пятилетка» и СППК "Софиевский", где СПК «Племзавод Вторая Пятилетка» занял 1 место в области КРС и награжден дипломом 1 степени и кубком, лентой победителя, так же занял 2 место в области племенного овцеводства и получил дипломом 2 степени, кубок, ленту победителя.  ЗАО «Племзавод им. Героя Соцтруда В.В. Калягина» за участие в выставке племенных животных награждено двумя аттестатами 2 степени за выращивание КРС гере-фордской породы, двумя медалями за 2 место и кубком за КРС герефордской породы,  медалью за 1 место и медалью за 2 место, кубок за овец кавказской породы и двумя аттестатами 1 степени за выращивание овец кавказской породы, аттестат 2 степени за выращивание овец эдильбайской породы. СППК "Софиевский" занял 1 место в области племенных животных КРС (калмыцкой породы), награжден 3 золотыми медалями. В октябре 2024 года в г. Москве прошел III Всеросийский конкурс зоотехников - селикционеров, в номинации «Ведущий селекционер в овцеводстве» победителем стал зоотехник-селекционер СПК «Племзавод  "Вторая Пятилетка» Дмитрий Сергеевич Зленко. </t>
  </si>
  <si>
    <t>(-50,00) В 2024г. не сажалась</t>
  </si>
  <si>
    <t>Отсутствие финансирования на осуществление отдельных государственных полномочий Ставропольского края в области сельского хозяйства в 2024 году.</t>
  </si>
  <si>
    <t>03.10.2024/   03.10.2024</t>
  </si>
  <si>
    <t xml:space="preserve">В рамках  выполнения переданных отдельных государственных полномочий Ставропольского края в области сельского хозяйства организованны и проведены мероприятия по борьбе с иксодовыми клещами-переносчиками крымской геморрагической лихорадки, обработано 269,7 га природных биотопов (кассовое выполнение 331,6 тысячи рублей или 100,0 %).
</t>
  </si>
  <si>
    <r>
      <rPr>
        <sz val="10"/>
        <rFont val="Times New Roman"/>
        <family val="1"/>
        <charset val="204"/>
      </rPr>
      <t>Количество проведенных мероприятий, направленных на эффективное использование и охрану земель на территории Ипатовского муниципального округа Ставропольского края-</t>
    </r>
    <r>
      <rPr>
        <sz val="10"/>
        <color theme="1"/>
        <rFont val="Times New Roman"/>
        <family val="1"/>
        <charset val="204"/>
      </rPr>
      <t xml:space="preserve"> 20ед.;
</t>
    </r>
    <r>
      <rPr>
        <sz val="10"/>
        <rFont val="Times New Roman"/>
        <family val="1"/>
        <charset val="204"/>
      </rPr>
      <t>Количество размещенных на официальном сайте администрации Ипатовского муниципального округа Ставропольского края и информационных стендах, информационных материалов в сфере охраны окружающей среды- 5</t>
    </r>
    <r>
      <rPr>
        <sz val="10"/>
        <color theme="1"/>
        <rFont val="Times New Roman"/>
        <family val="1"/>
        <charset val="204"/>
      </rPr>
      <t xml:space="preserve"> ед.;
</t>
    </r>
    <r>
      <rPr>
        <sz val="10"/>
        <rFont val="Times New Roman"/>
        <family val="1"/>
        <charset val="204"/>
      </rPr>
      <t>Доля выявленных несанкционированных свалок на территории Ипатовского муниципального округа Ставропольского края к общему количеству проведенных рейдов</t>
    </r>
    <r>
      <rPr>
        <sz val="10"/>
        <color theme="1"/>
        <rFont val="Times New Roman"/>
        <family val="1"/>
        <charset val="204"/>
      </rPr>
      <t xml:space="preserve">- 0,00%
</t>
    </r>
  </si>
  <si>
    <t>28.06.2024/ 28.06.2024                                                                     28.12.2024/ 28.12.2024</t>
  </si>
  <si>
    <t>На официальном сайте администрации Ипатовского муниципального округа Ставропольского края размещено 5 материалов  в сфере охраны окружающей среды.</t>
  </si>
  <si>
    <t>26.11.2024/ 26.11.2024</t>
  </si>
  <si>
    <t>Расходы за 2024 год ( тыс.рублей)</t>
  </si>
  <si>
    <t xml:space="preserve">(-5,0) *предварительные данные (на основании отчета об ожидаемых результатах финансово-хозяйственной деятельности товаропроизводителей агропросмышленного комплекса) </t>
  </si>
  <si>
    <t>(+322)</t>
  </si>
  <si>
    <t>(-30,00) *предварительные данные за 2024г. В виду того, что были ранее законтрактованы  сельхозтоваропроизводителями семена импортного производства, а плановый показатель доведен соглашением №20/24 от 08.07.2024г.</t>
  </si>
  <si>
    <t>(-2,60) *предварительные данные за 2024г. Объем производства молока в сельскохозяйственных предприятиях, крестьянских (фермерских) хозяйствах Ипатовского муниципального округа Ставропольского края  снизился из-за засухи в весенне-летний период, так как это повлияло на кормовую базу.</t>
  </si>
  <si>
    <t>(-10,00)  В 2024 году несанкционированные свалки не выявлены, это является положительным проказателем, так как регулярно проводятся профилактивеских мероприятий по защите земель от загрязнения отходами производства и потребления и другого негативного воздействия.</t>
  </si>
  <si>
    <t>Рост производства  продукции сельского хозяйствав хозяйствах всех категорий (в сопоставимых ценах)- 102,0% к предыдущему году;                                                                                                                                                                                            Рентабельность сельскохозяйственных организаций Ипатовского муниципального округа Ставропольского края (с учетом субсидий)-24,0%;                                                                                                                                                                              Среднемесячная начисленная заработная плата работников сельского хозяйства Ипатовского муниципального округа Ставропольского края (без субъектов малого предпринимательства)-62 111,0 руб.;                                                                                                                                                                         Доля прибыльных сельскохозяйственных организаций в общем их числе-95,0%;                                                                                                                          Доля сельскохозяйственных организаций Ипатовского муниципального округа Ставропольского края, охваченных соревнованием к общему числу сельскохозяйственных предприятий Ипатовского муниципального округа Ставропольского края- 96,0%</t>
  </si>
  <si>
    <t>Рост производства  продукции сельского хозяйствав хозяйствах всех категорий (в сопоставимых ценах)- 102,0% к предыдущему году;                                                                                                                                                                                                 Посеяно зерновых, зернобобовых, масличных (за исключением рапса и сои) и кормовых сельскохозяйственных культур и (или) семенных посевов кукурузы, подсолнечника, сахарной свеклы- 220,10 тыс.гектар;                                                                                                                                                                                                                              Засеяно элитными семенами (за исключением посевной площади, засеянной оригинальными и элитными посевами семенного картофеля и (или) семенными посевами овощных культур)- 2,72 тыс.гектар;                                                                                                    Достигнуты объемы реализованных зерновых культур собственного производства- 310,80 тыс.тонн;                                                                                    Доля отечественной селекции семян сельскохозяйственных культур в структуре посевных площадей Ипатовского муниципального округа Ставропольского края: пшеница- 100,00%, кукуруза- 18,00%, подсолнечник- 50,00%, соя-0,00%, картофель- 28,00%;                                                                                                                                                                                        Произведено овощей открытого грунта в сельскохозяйственных организациях, крестьянских (фермерских) хозяйствах и у индивидуальных предпринимателей Ипатовского муниципального округа Ставропольского края- 15,60 тыс.тонн;                                                                                                                                                                                             Произведено картофеля в сельскохозяйственных организациях, крестьянских (фермерских) хозяйствах и у индивидуальных предпринимателей Ипатовского муниципального округа Ставропольского края-56,07 тыс.тонн;                                                                                                                                                                   Объем производства молока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 Ипатовского муниципального округа Ставропольского края- 15,40 тыс.тонн;                                                                                                                   Реализация овец и коз на убой (в живом весе)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предпринимателей- 0,22 тыс.тонн;                                                                                                                                                                                                                                                          Производство шерсти, полученной от тонкорунных и полутонкорунных пород овец, реализованной и (или) отгруженной сельскохозяйственными товаропроизводителями на собственную переработку и (или) переработку юридическим лицам и индивидуальным предпринимателям, осуществляющими свою деятельность на территории Ипатовского муниципального округа Ставропольского края- 0,057 тыс.тонн;                                                                                                                       Численность племенного маточного поголовья сельскохозяйственных животных в сельскохозяйственных предприятиях, крестьянских (фермерских) хозяйствах Ипатовского муниципального округа Ставропольского края, включая индивидуальных предпринимателей, в пересчете на условные головы деятельность- 2,80 тыс.гол.</t>
  </si>
  <si>
    <t>В рамках  выполнения переданных отдельных государственных полномочий Ставропольского края в области сельского хозяйства поступило 7 заявок  (план- 9) на  получение грантов личным подсобным хозяйствам на закладку сада суперинтенсивного типа. По всем заякам проведена выплата грантов в полном объеме (кассовое выполнение 3850,00 тыс. рублей или 77,8 %). Причинами не освоения грантов является отсутствие необходимой площади земельных участков у желающих участвовать в программе, а так же перебои с водой в летний период.</t>
  </si>
  <si>
    <t xml:space="preserve">Обеспечены расходы для осуществление управленческих функций по реализации отдельных государственных полномочий в области сельского хозяйства в сумме 3477,82 тыс. рублей. Кассовое исполнение составило 100%.  </t>
  </si>
  <si>
    <t xml:space="preserve">В рамках выполнения переданных отдельных государственных полномочий Ставропольского края по организации проведения на территории Ставропольского края мероприятий по отлову и содержанию безнадзорных животных отловлено 87 животных без владельца. Финансирование составитло 3013,11 тыс. руб, из них освоено 2841,83 тыс. руб. ( Фактически освоено 94,3% )                             
</t>
  </si>
  <si>
    <t xml:space="preserve">В рамках мероприятия по организации мероприятия по проведению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 проведено 20 рейдов.    </t>
  </si>
  <si>
    <t xml:space="preserve">Согласно данным отчета организвции мероприятий в рамках ежегодной экологической акции "Сохраним природу Ставрополья" высажено 1427 деревьев и кустарников.    
</t>
  </si>
  <si>
    <r>
      <rPr>
        <sz val="10"/>
        <rFont val="Times New Roman"/>
        <family val="1"/>
        <charset val="204"/>
      </rPr>
      <t>Количество проведенных мероприятий, направленных на эффективное использование и охрану земель на территории Ипатовского муниципального округа Ставропольского края-</t>
    </r>
    <r>
      <rPr>
        <sz val="10"/>
        <color theme="1"/>
        <rFont val="Times New Roman"/>
        <family val="1"/>
        <charset val="204"/>
      </rPr>
      <t xml:space="preserve"> 20 ед.;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Количество высаженных деревьев и кустарников-</t>
    </r>
    <r>
      <rPr>
        <sz val="10"/>
        <color theme="1"/>
        <rFont val="Times New Roman"/>
        <family val="1"/>
        <charset val="204"/>
      </rPr>
      <t xml:space="preserve"> 1 427 ед.</t>
    </r>
  </si>
  <si>
    <t>об использовании средств местного бюджета на реализацию муниципальной программы "Развитие сельского хозяйства в Ипатовском муниципальном округе Ставропольского края"</t>
  </si>
  <si>
    <t>муниципальной программы "Развитие сельского хозяйства в Ипатовском муниципальном округе Ставропольского края"</t>
  </si>
  <si>
    <t xml:space="preserve">о достижении значений индикаторов достижения целей  муниципальной Программы "Развитие сельского хозяйства в Ипатовском муниципальном округе Ставропольского края" и показателей решения задач подпрограмм  </t>
  </si>
  <si>
    <t>1.4.</t>
  </si>
  <si>
    <t>1.5.</t>
  </si>
  <si>
    <t>1.6.</t>
  </si>
  <si>
    <t>1.7.</t>
  </si>
  <si>
    <t>1.8.</t>
  </si>
  <si>
    <t>1.9.</t>
  </si>
  <si>
    <t>1.9.1.</t>
  </si>
  <si>
    <t>1.9.2.</t>
  </si>
  <si>
    <t>1.9.3.</t>
  </si>
  <si>
    <t>1.9.4.</t>
  </si>
  <si>
    <t>1.9.5.</t>
  </si>
  <si>
    <t>1.10.</t>
  </si>
  <si>
    <t>1.11.</t>
  </si>
  <si>
    <t>1.12.</t>
  </si>
  <si>
    <t>1.13.</t>
  </si>
  <si>
    <t>1.14.</t>
  </si>
  <si>
    <t>1.15.</t>
  </si>
  <si>
    <t>2.3.</t>
  </si>
  <si>
    <t xml:space="preserve"> о степени выполнения основных мероприятий подпрограмм, контрольных событий муниципальной Программы "Развитие сельского хозяйства в Ипатовском муниципальном округе Ставропольского края"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</si>
</sst>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9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3" fillId="0" borderId="0" xfId="0" applyFont="1" applyFill="1" applyAlignment="1">
      <alignment horizontal="center"/>
    </xf>
    <xf numFmtId="0" fontId="11" fillId="0" borderId="7" xfId="0" applyFont="1" applyFill="1" applyBorder="1"/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top" wrapText="1"/>
    </xf>
    <xf numFmtId="2" fontId="2" fillId="0" borderId="0" xfId="0" applyNumberFormat="1" applyFont="1" applyFill="1"/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8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11" fillId="0" borderId="0" xfId="0" applyFont="1" applyFill="1" applyAlignment="1">
      <alignment horizontal="center"/>
    </xf>
    <xf numFmtId="0" fontId="5" fillId="0" borderId="1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2" fontId="12" fillId="0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2" fontId="14" fillId="2" borderId="4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wrapText="1"/>
    </xf>
    <xf numFmtId="2" fontId="12" fillId="0" borderId="8" xfId="0" applyNumberFormat="1" applyFont="1" applyFill="1" applyBorder="1" applyAlignment="1">
      <alignment horizontal="center" wrapText="1"/>
    </xf>
    <xf numFmtId="2" fontId="12" fillId="0" borderId="4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top" wrapText="1"/>
    </xf>
    <xf numFmtId="0" fontId="12" fillId="0" borderId="3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4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top" wrapText="1"/>
    </xf>
    <xf numFmtId="2" fontId="12" fillId="3" borderId="2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top" wrapText="1"/>
    </xf>
    <xf numFmtId="2" fontId="12" fillId="3" borderId="6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top" wrapText="1"/>
    </xf>
    <xf numFmtId="2" fontId="12" fillId="0" borderId="7" xfId="0" applyNumberFormat="1" applyFont="1" applyFill="1" applyBorder="1" applyAlignment="1">
      <alignment horizontal="center" vertical="center"/>
    </xf>
    <xf numFmtId="49" fontId="12" fillId="3" borderId="6" xfId="0" applyNumberFormat="1" applyFont="1" applyFill="1" applyBorder="1" applyAlignment="1">
      <alignment horizontal="center" vertical="center" wrapText="1"/>
    </xf>
    <xf numFmtId="2" fontId="12" fillId="3" borderId="10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0" fontId="12" fillId="3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6" fillId="0" borderId="1" xfId="0" applyFont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7" fillId="0" borderId="0" xfId="0" applyFont="1" applyAlignment="1"/>
    <xf numFmtId="0" fontId="12" fillId="0" borderId="3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49" fontId="14" fillId="0" borderId="4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 vertical="top"/>
    </xf>
    <xf numFmtId="0" fontId="15" fillId="0" borderId="5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4" fillId="0" borderId="4" xfId="1" applyFont="1" applyFill="1" applyBorder="1" applyAlignment="1">
      <alignment horizontal="left" vertical="top" wrapText="1"/>
    </xf>
    <xf numFmtId="0" fontId="14" fillId="0" borderId="5" xfId="1" applyFont="1" applyFill="1" applyBorder="1" applyAlignment="1">
      <alignment horizontal="left" vertical="top" wrapText="1"/>
    </xf>
    <xf numFmtId="0" fontId="15" fillId="0" borderId="5" xfId="0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14" fillId="2" borderId="4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49" fontId="14" fillId="0" borderId="3" xfId="0" applyNumberFormat="1" applyFont="1" applyFill="1" applyBorder="1" applyAlignment="1">
      <alignment horizontal="center" vertical="top" wrapText="1"/>
    </xf>
    <xf numFmtId="49" fontId="14" fillId="0" borderId="10" xfId="0" applyNumberFormat="1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wrapText="1"/>
    </xf>
    <xf numFmtId="0" fontId="14" fillId="2" borderId="1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3" borderId="3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10" xfId="0" applyFont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3"/>
  <sheetViews>
    <sheetView showWhiteSpace="0" view="pageLayout" zoomScale="70" zoomScaleNormal="82" zoomScaleSheetLayoutView="82" zoomScalePageLayoutView="70" workbookViewId="0">
      <selection activeCell="A13" sqref="A13:A34"/>
    </sheetView>
  </sheetViews>
  <sheetFormatPr defaultColWidth="9.140625" defaultRowHeight="15.75"/>
  <cols>
    <col min="1" max="1" width="9.85546875" style="1" customWidth="1"/>
    <col min="2" max="2" width="72.140625" style="1" customWidth="1"/>
    <col min="3" max="3" width="59.28515625" style="1" customWidth="1"/>
    <col min="4" max="4" width="12.140625" style="1" customWidth="1"/>
    <col min="5" max="5" width="15.7109375" style="1" customWidth="1"/>
    <col min="6" max="6" width="14.42578125" style="1" customWidth="1"/>
    <col min="7" max="7" width="17.140625" style="1" customWidth="1"/>
    <col min="8" max="8" width="14.85546875" style="1" customWidth="1"/>
    <col min="9" max="9" width="13" style="1" customWidth="1"/>
    <col min="10" max="16384" width="9.140625" style="1"/>
  </cols>
  <sheetData>
    <row r="2" spans="1:9" ht="18.75">
      <c r="A2" s="10"/>
      <c r="B2" s="10"/>
      <c r="C2" s="11" t="s">
        <v>14</v>
      </c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 ht="21" customHeight="1">
      <c r="A4" s="126" t="s">
        <v>182</v>
      </c>
      <c r="B4" s="126"/>
      <c r="C4" s="126"/>
      <c r="D4" s="126"/>
      <c r="E4" s="126"/>
      <c r="F4" s="126"/>
      <c r="G4" s="126"/>
      <c r="H4" s="127"/>
      <c r="I4" s="127"/>
    </row>
    <row r="5" spans="1:9">
      <c r="A5" s="12"/>
      <c r="B5" s="12"/>
      <c r="C5" s="12"/>
      <c r="D5" s="12"/>
      <c r="E5" s="12"/>
      <c r="F5" s="12"/>
      <c r="G5" s="12"/>
      <c r="H5" s="12"/>
      <c r="I5" s="12" t="s">
        <v>4</v>
      </c>
    </row>
    <row r="6" spans="1:9">
      <c r="A6" s="123" t="s">
        <v>7</v>
      </c>
      <c r="B6" s="125" t="s">
        <v>51</v>
      </c>
      <c r="C6" s="125" t="s">
        <v>52</v>
      </c>
      <c r="D6" s="20" t="s">
        <v>16</v>
      </c>
      <c r="E6" s="20"/>
      <c r="F6" s="20"/>
      <c r="G6" s="128" t="s">
        <v>168</v>
      </c>
      <c r="H6" s="129"/>
      <c r="I6" s="130"/>
    </row>
    <row r="7" spans="1:9" s="2" customFormat="1" ht="51">
      <c r="A7" s="124"/>
      <c r="B7" s="124"/>
      <c r="C7" s="124"/>
      <c r="D7" s="29" t="s">
        <v>15</v>
      </c>
      <c r="E7" s="29" t="s">
        <v>8</v>
      </c>
      <c r="F7" s="17" t="s">
        <v>9</v>
      </c>
      <c r="G7" s="58" t="s">
        <v>68</v>
      </c>
      <c r="H7" s="58" t="s">
        <v>67</v>
      </c>
      <c r="I7" s="29" t="s">
        <v>10</v>
      </c>
    </row>
    <row r="8" spans="1:9" s="3" customFormat="1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</row>
    <row r="9" spans="1:9" ht="64.5" customHeight="1">
      <c r="A9" s="54"/>
      <c r="B9" s="43" t="s">
        <v>69</v>
      </c>
      <c r="C9" s="62" t="s">
        <v>62</v>
      </c>
      <c r="D9" s="61" t="s">
        <v>41</v>
      </c>
      <c r="E9" s="54"/>
      <c r="F9" s="54"/>
      <c r="G9" s="44">
        <f>G10</f>
        <v>380</v>
      </c>
      <c r="H9" s="44">
        <f>H10</f>
        <v>284.92</v>
      </c>
      <c r="I9" s="44">
        <f>I10</f>
        <v>284.92</v>
      </c>
    </row>
    <row r="10" spans="1:9" ht="29.25" customHeight="1">
      <c r="A10" s="63" t="s">
        <v>0</v>
      </c>
      <c r="B10" s="64" t="s">
        <v>70</v>
      </c>
      <c r="C10" s="60" t="s">
        <v>63</v>
      </c>
      <c r="D10" s="65">
        <v>11</v>
      </c>
      <c r="E10" s="65">
        <v>1</v>
      </c>
      <c r="F10" s="66"/>
      <c r="G10" s="67">
        <f>G11+G12</f>
        <v>380</v>
      </c>
      <c r="H10" s="67">
        <f>H11+H12</f>
        <v>284.92</v>
      </c>
      <c r="I10" s="67">
        <f>I11+I12</f>
        <v>284.92</v>
      </c>
    </row>
    <row r="11" spans="1:9" ht="40.5" customHeight="1">
      <c r="A11" s="68" t="s">
        <v>1</v>
      </c>
      <c r="B11" s="69" t="s">
        <v>72</v>
      </c>
      <c r="C11" s="59" t="s">
        <v>63</v>
      </c>
      <c r="D11" s="42">
        <v>11</v>
      </c>
      <c r="E11" s="42">
        <v>1</v>
      </c>
      <c r="F11" s="70">
        <v>20660</v>
      </c>
      <c r="G11" s="71">
        <v>300</v>
      </c>
      <c r="H11" s="71">
        <v>284.92</v>
      </c>
      <c r="I11" s="71">
        <v>284.92</v>
      </c>
    </row>
    <row r="12" spans="1:9" ht="19.5" customHeight="1">
      <c r="A12" s="68" t="s">
        <v>2</v>
      </c>
      <c r="B12" s="69" t="s">
        <v>42</v>
      </c>
      <c r="C12" s="59" t="s">
        <v>63</v>
      </c>
      <c r="D12" s="42">
        <v>11</v>
      </c>
      <c r="E12" s="42">
        <v>1</v>
      </c>
      <c r="F12" s="70">
        <v>20670</v>
      </c>
      <c r="G12" s="71">
        <v>80</v>
      </c>
      <c r="H12" s="71">
        <v>0</v>
      </c>
      <c r="I12" s="71">
        <v>0</v>
      </c>
    </row>
    <row r="13" spans="1:9">
      <c r="A13" s="10"/>
      <c r="B13" s="10"/>
      <c r="C13" s="10"/>
      <c r="D13" s="10"/>
      <c r="E13" s="10"/>
      <c r="F13" s="10"/>
      <c r="G13" s="10"/>
      <c r="H13" s="10"/>
      <c r="I13" s="10"/>
    </row>
  </sheetData>
  <mergeCells count="5">
    <mergeCell ref="A6:A7"/>
    <mergeCell ref="B6:B7"/>
    <mergeCell ref="C6:C7"/>
    <mergeCell ref="A4:I4"/>
    <mergeCell ref="G6:I6"/>
  </mergeCells>
  <phoneticPr fontId="4" type="noConversion"/>
  <pageMargins left="0.25" right="0.25" top="0.75" bottom="0.75" header="0.3" footer="0.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7"/>
  <sheetViews>
    <sheetView showWhiteSpace="0" topLeftCell="A60" zoomScale="70" zoomScaleNormal="70" zoomScalePageLayoutView="75" workbookViewId="0">
      <selection activeCell="A88" sqref="A88:B332"/>
    </sheetView>
  </sheetViews>
  <sheetFormatPr defaultColWidth="9.140625" defaultRowHeight="15.75"/>
  <cols>
    <col min="1" max="1" width="6.28515625" style="1" customWidth="1"/>
    <col min="2" max="2" width="98.140625" style="1" customWidth="1"/>
    <col min="3" max="3" width="66" style="1" customWidth="1"/>
    <col min="4" max="4" width="21.28515625" style="1" customWidth="1"/>
    <col min="5" max="5" width="22.140625" style="1" customWidth="1"/>
    <col min="6" max="6" width="11.42578125" style="1" customWidth="1"/>
    <col min="7" max="7" width="13.140625" style="1" customWidth="1"/>
    <col min="8" max="8" width="15.7109375" style="1" customWidth="1"/>
    <col min="9" max="16384" width="9.140625" style="1"/>
  </cols>
  <sheetData>
    <row r="1" spans="1:6">
      <c r="A1" s="7"/>
      <c r="B1" s="7"/>
      <c r="C1" s="7"/>
      <c r="D1" s="33"/>
      <c r="E1" s="7"/>
    </row>
    <row r="2" spans="1:6">
      <c r="A2" s="7"/>
      <c r="B2" s="7"/>
      <c r="C2" s="7"/>
      <c r="D2" s="34"/>
      <c r="E2" s="7"/>
    </row>
    <row r="3" spans="1:6">
      <c r="A3" s="7"/>
      <c r="B3" s="7"/>
      <c r="C3" s="7"/>
      <c r="D3" s="7"/>
      <c r="E3" s="7"/>
    </row>
    <row r="4" spans="1:6">
      <c r="A4" s="7"/>
      <c r="B4" s="148" t="s">
        <v>44</v>
      </c>
      <c r="C4" s="148"/>
      <c r="D4" s="10"/>
      <c r="E4" s="10"/>
    </row>
    <row r="5" spans="1:6">
      <c r="A5" s="7"/>
      <c r="B5" s="148" t="s">
        <v>43</v>
      </c>
      <c r="C5" s="148"/>
      <c r="D5" s="148"/>
      <c r="E5" s="148"/>
    </row>
    <row r="6" spans="1:6">
      <c r="A6" s="7"/>
      <c r="B6" s="148" t="s">
        <v>183</v>
      </c>
      <c r="C6" s="127"/>
      <c r="D6" s="7"/>
      <c r="E6" s="7"/>
    </row>
    <row r="7" spans="1:6">
      <c r="A7" s="7"/>
      <c r="B7" s="27"/>
      <c r="C7" s="26"/>
      <c r="D7" s="7"/>
      <c r="E7" s="7"/>
    </row>
    <row r="8" spans="1:6">
      <c r="A8" s="12"/>
      <c r="B8" s="12"/>
      <c r="C8" s="12"/>
      <c r="D8" s="12"/>
      <c r="E8" s="12" t="s">
        <v>4</v>
      </c>
    </row>
    <row r="9" spans="1:6" ht="39">
      <c r="A9" s="13" t="s">
        <v>7</v>
      </c>
      <c r="B9" s="13" t="s">
        <v>17</v>
      </c>
      <c r="C9" s="13" t="s">
        <v>3</v>
      </c>
      <c r="D9" s="22" t="s">
        <v>57</v>
      </c>
      <c r="E9" s="14" t="s">
        <v>10</v>
      </c>
    </row>
    <row r="10" spans="1:6">
      <c r="A10" s="23">
        <v>1</v>
      </c>
      <c r="B10" s="23">
        <v>2</v>
      </c>
      <c r="C10" s="13">
        <v>3</v>
      </c>
      <c r="D10" s="24">
        <v>4</v>
      </c>
      <c r="E10" s="25">
        <v>5</v>
      </c>
    </row>
    <row r="11" spans="1:6">
      <c r="A11" s="142"/>
      <c r="B11" s="145" t="s">
        <v>71</v>
      </c>
      <c r="C11" s="49" t="s">
        <v>24</v>
      </c>
      <c r="D11" s="48">
        <f>D12+D13+D14+D20</f>
        <v>12057.47</v>
      </c>
      <c r="E11" s="48">
        <f>E12+E13+E14+E20</f>
        <v>10786.179999999998</v>
      </c>
      <c r="F11" s="15"/>
    </row>
    <row r="12" spans="1:6">
      <c r="A12" s="143"/>
      <c r="B12" s="146"/>
      <c r="C12" s="49" t="s">
        <v>5</v>
      </c>
      <c r="D12" s="48">
        <f t="shared" ref="D12:E14" si="0">D23+D67</f>
        <v>284.92</v>
      </c>
      <c r="E12" s="48">
        <f t="shared" si="0"/>
        <v>284.92</v>
      </c>
    </row>
    <row r="13" spans="1:6">
      <c r="A13" s="143"/>
      <c r="B13" s="146"/>
      <c r="C13" s="49" t="s">
        <v>32</v>
      </c>
      <c r="D13" s="48">
        <f t="shared" si="0"/>
        <v>0</v>
      </c>
      <c r="E13" s="48">
        <f t="shared" si="0"/>
        <v>0</v>
      </c>
    </row>
    <row r="14" spans="1:6">
      <c r="A14" s="143"/>
      <c r="B14" s="146"/>
      <c r="C14" s="49" t="s">
        <v>6</v>
      </c>
      <c r="D14" s="48">
        <f t="shared" si="0"/>
        <v>11772.55</v>
      </c>
      <c r="E14" s="48">
        <f t="shared" si="0"/>
        <v>10501.259999999998</v>
      </c>
    </row>
    <row r="15" spans="1:6">
      <c r="A15" s="143"/>
      <c r="B15" s="146"/>
      <c r="C15" s="49" t="s">
        <v>29</v>
      </c>
      <c r="D15" s="48"/>
      <c r="E15" s="48"/>
    </row>
    <row r="16" spans="1:6">
      <c r="A16" s="143"/>
      <c r="B16" s="146"/>
      <c r="C16" s="49" t="s">
        <v>30</v>
      </c>
      <c r="D16" s="48">
        <f t="shared" ref="D16:E21" si="1">D27+D71</f>
        <v>12057.470000000001</v>
      </c>
      <c r="E16" s="48">
        <f t="shared" si="1"/>
        <v>10786.18</v>
      </c>
    </row>
    <row r="17" spans="1:6">
      <c r="A17" s="143"/>
      <c r="B17" s="146"/>
      <c r="C17" s="49" t="s">
        <v>56</v>
      </c>
      <c r="D17" s="48">
        <f t="shared" si="1"/>
        <v>0</v>
      </c>
      <c r="E17" s="48">
        <f t="shared" si="1"/>
        <v>0</v>
      </c>
    </row>
    <row r="18" spans="1:6">
      <c r="A18" s="143"/>
      <c r="B18" s="146"/>
      <c r="C18" s="49" t="s">
        <v>31</v>
      </c>
      <c r="D18" s="48">
        <f t="shared" si="1"/>
        <v>0</v>
      </c>
      <c r="E18" s="48">
        <f t="shared" si="1"/>
        <v>0</v>
      </c>
    </row>
    <row r="19" spans="1:6">
      <c r="A19" s="143"/>
      <c r="B19" s="146"/>
      <c r="C19" s="49" t="s">
        <v>56</v>
      </c>
      <c r="D19" s="48">
        <f t="shared" si="1"/>
        <v>0</v>
      </c>
      <c r="E19" s="48">
        <f t="shared" si="1"/>
        <v>0</v>
      </c>
    </row>
    <row r="20" spans="1:6">
      <c r="A20" s="143"/>
      <c r="B20" s="146"/>
      <c r="C20" s="49" t="s">
        <v>33</v>
      </c>
      <c r="D20" s="48">
        <f t="shared" si="1"/>
        <v>0</v>
      </c>
      <c r="E20" s="48">
        <f t="shared" si="1"/>
        <v>0</v>
      </c>
    </row>
    <row r="21" spans="1:6" ht="15.75" customHeight="1">
      <c r="A21" s="144"/>
      <c r="B21" s="147"/>
      <c r="C21" s="49" t="s">
        <v>50</v>
      </c>
      <c r="D21" s="44">
        <f t="shared" si="1"/>
        <v>0</v>
      </c>
      <c r="E21" s="44">
        <f t="shared" si="1"/>
        <v>0</v>
      </c>
    </row>
    <row r="22" spans="1:6">
      <c r="A22" s="134" t="s">
        <v>0</v>
      </c>
      <c r="B22" s="138" t="s">
        <v>70</v>
      </c>
      <c r="C22" s="45" t="s">
        <v>24</v>
      </c>
      <c r="D22" s="73">
        <f>D23+D24+D25+D31</f>
        <v>5566.54</v>
      </c>
      <c r="E22" s="73">
        <f>E23+E24+E25+E31</f>
        <v>4466.53</v>
      </c>
      <c r="F22" s="15"/>
    </row>
    <row r="23" spans="1:6">
      <c r="A23" s="135"/>
      <c r="B23" s="139"/>
      <c r="C23" s="45" t="s">
        <v>5</v>
      </c>
      <c r="D23" s="73">
        <f>D34+D45+D56</f>
        <v>284.92</v>
      </c>
      <c r="E23" s="73">
        <f>E34+E45+E56</f>
        <v>284.92</v>
      </c>
    </row>
    <row r="24" spans="1:6">
      <c r="A24" s="135"/>
      <c r="B24" s="139"/>
      <c r="C24" s="45" t="s">
        <v>32</v>
      </c>
      <c r="D24" s="73">
        <f t="shared" ref="D24:E32" si="2">D35+D46+D57</f>
        <v>0</v>
      </c>
      <c r="E24" s="73">
        <f t="shared" si="2"/>
        <v>0</v>
      </c>
    </row>
    <row r="25" spans="1:6">
      <c r="A25" s="135"/>
      <c r="B25" s="139"/>
      <c r="C25" s="45" t="s">
        <v>6</v>
      </c>
      <c r="D25" s="73">
        <f t="shared" si="2"/>
        <v>5281.62</v>
      </c>
      <c r="E25" s="73">
        <f t="shared" si="2"/>
        <v>4181.6099999999997</v>
      </c>
    </row>
    <row r="26" spans="1:6">
      <c r="A26" s="135"/>
      <c r="B26" s="139"/>
      <c r="C26" s="45" t="s">
        <v>29</v>
      </c>
      <c r="D26" s="73"/>
      <c r="E26" s="73"/>
    </row>
    <row r="27" spans="1:6">
      <c r="A27" s="136"/>
      <c r="B27" s="140"/>
      <c r="C27" s="45" t="s">
        <v>30</v>
      </c>
      <c r="D27" s="73">
        <f t="shared" si="2"/>
        <v>5566.54</v>
      </c>
      <c r="E27" s="73">
        <f t="shared" ref="E27:E32" si="3">E38+E49+E60</f>
        <v>4466.53</v>
      </c>
    </row>
    <row r="28" spans="1:6">
      <c r="A28" s="136"/>
      <c r="B28" s="140"/>
      <c r="C28" s="45" t="s">
        <v>56</v>
      </c>
      <c r="D28" s="73">
        <f t="shared" si="2"/>
        <v>0</v>
      </c>
      <c r="E28" s="73">
        <f t="shared" si="3"/>
        <v>0</v>
      </c>
    </row>
    <row r="29" spans="1:6">
      <c r="A29" s="136"/>
      <c r="B29" s="140"/>
      <c r="C29" s="45" t="s">
        <v>31</v>
      </c>
      <c r="D29" s="73">
        <f t="shared" si="2"/>
        <v>0</v>
      </c>
      <c r="E29" s="73">
        <f t="shared" si="3"/>
        <v>0</v>
      </c>
    </row>
    <row r="30" spans="1:6">
      <c r="A30" s="136"/>
      <c r="B30" s="140"/>
      <c r="C30" s="45" t="s">
        <v>56</v>
      </c>
      <c r="D30" s="73">
        <f t="shared" si="2"/>
        <v>0</v>
      </c>
      <c r="E30" s="73">
        <f t="shared" si="3"/>
        <v>0</v>
      </c>
    </row>
    <row r="31" spans="1:6">
      <c r="A31" s="136"/>
      <c r="B31" s="140"/>
      <c r="C31" s="45" t="s">
        <v>33</v>
      </c>
      <c r="D31" s="73">
        <f t="shared" si="2"/>
        <v>0</v>
      </c>
      <c r="E31" s="73">
        <f t="shared" si="3"/>
        <v>0</v>
      </c>
    </row>
    <row r="32" spans="1:6" ht="13.5" customHeight="1">
      <c r="A32" s="137"/>
      <c r="B32" s="141"/>
      <c r="C32" s="45" t="s">
        <v>50</v>
      </c>
      <c r="D32" s="73">
        <f t="shared" si="2"/>
        <v>0</v>
      </c>
      <c r="E32" s="73">
        <f t="shared" si="3"/>
        <v>0</v>
      </c>
    </row>
    <row r="33" spans="1:5">
      <c r="A33" s="131" t="s">
        <v>1</v>
      </c>
      <c r="B33" s="131" t="s">
        <v>72</v>
      </c>
      <c r="C33" s="47" t="s">
        <v>24</v>
      </c>
      <c r="D33" s="50">
        <f>D34+D35+D36+D42</f>
        <v>284.92</v>
      </c>
      <c r="E33" s="50">
        <f>E34+E35+E36+E42</f>
        <v>284.92</v>
      </c>
    </row>
    <row r="34" spans="1:5">
      <c r="A34" s="132"/>
      <c r="B34" s="132"/>
      <c r="C34" s="47" t="s">
        <v>5</v>
      </c>
      <c r="D34" s="50">
        <v>284.92</v>
      </c>
      <c r="E34" s="51">
        <v>284.92</v>
      </c>
    </row>
    <row r="35" spans="1:5">
      <c r="A35" s="132"/>
      <c r="B35" s="132"/>
      <c r="C35" s="47" t="s">
        <v>32</v>
      </c>
      <c r="D35" s="50">
        <v>0</v>
      </c>
      <c r="E35" s="51">
        <v>0</v>
      </c>
    </row>
    <row r="36" spans="1:5">
      <c r="A36" s="132"/>
      <c r="B36" s="132"/>
      <c r="C36" s="47" t="s">
        <v>6</v>
      </c>
      <c r="D36" s="50">
        <v>0</v>
      </c>
      <c r="E36" s="51">
        <v>0</v>
      </c>
    </row>
    <row r="37" spans="1:5">
      <c r="A37" s="132"/>
      <c r="B37" s="132"/>
      <c r="C37" s="47" t="s">
        <v>29</v>
      </c>
      <c r="D37" s="24"/>
      <c r="E37" s="53"/>
    </row>
    <row r="38" spans="1:5">
      <c r="A38" s="132"/>
      <c r="B38" s="132"/>
      <c r="C38" s="47" t="s">
        <v>30</v>
      </c>
      <c r="D38" s="50">
        <v>284.92</v>
      </c>
      <c r="E38" s="51">
        <v>284.92</v>
      </c>
    </row>
    <row r="39" spans="1:5">
      <c r="A39" s="132"/>
      <c r="B39" s="132"/>
      <c r="C39" s="47" t="s">
        <v>56</v>
      </c>
      <c r="D39" s="50">
        <v>0</v>
      </c>
      <c r="E39" s="51">
        <v>0</v>
      </c>
    </row>
    <row r="40" spans="1:5">
      <c r="A40" s="132"/>
      <c r="B40" s="132"/>
      <c r="C40" s="47" t="s">
        <v>31</v>
      </c>
      <c r="D40" s="50">
        <v>0</v>
      </c>
      <c r="E40" s="51">
        <v>0</v>
      </c>
    </row>
    <row r="41" spans="1:5">
      <c r="A41" s="132"/>
      <c r="B41" s="132"/>
      <c r="C41" s="47" t="s">
        <v>56</v>
      </c>
      <c r="D41" s="50">
        <v>0</v>
      </c>
      <c r="E41" s="51">
        <v>0</v>
      </c>
    </row>
    <row r="42" spans="1:5">
      <c r="A42" s="132"/>
      <c r="B42" s="132"/>
      <c r="C42" s="47" t="s">
        <v>33</v>
      </c>
      <c r="D42" s="50">
        <v>0</v>
      </c>
      <c r="E42" s="51">
        <v>0</v>
      </c>
    </row>
    <row r="43" spans="1:5">
      <c r="A43" s="133"/>
      <c r="B43" s="133"/>
      <c r="C43" s="47" t="s">
        <v>50</v>
      </c>
      <c r="D43" s="52">
        <v>0</v>
      </c>
      <c r="E43" s="52">
        <v>0</v>
      </c>
    </row>
    <row r="44" spans="1:5">
      <c r="A44" s="131" t="s">
        <v>2</v>
      </c>
      <c r="B44" s="131" t="s">
        <v>42</v>
      </c>
      <c r="C44" s="47" t="s">
        <v>24</v>
      </c>
      <c r="D44" s="50">
        <f>D45+D46+D47+D53</f>
        <v>0</v>
      </c>
      <c r="E44" s="50">
        <f>E45+E46+E47+E53</f>
        <v>0</v>
      </c>
    </row>
    <row r="45" spans="1:5">
      <c r="A45" s="132"/>
      <c r="B45" s="132"/>
      <c r="C45" s="47" t="s">
        <v>5</v>
      </c>
      <c r="D45" s="50">
        <v>0</v>
      </c>
      <c r="E45" s="51">
        <v>0</v>
      </c>
    </row>
    <row r="46" spans="1:5">
      <c r="A46" s="132"/>
      <c r="B46" s="132"/>
      <c r="C46" s="47" t="s">
        <v>32</v>
      </c>
      <c r="D46" s="50">
        <v>0</v>
      </c>
      <c r="E46" s="51">
        <v>0</v>
      </c>
    </row>
    <row r="47" spans="1:5">
      <c r="A47" s="132"/>
      <c r="B47" s="132"/>
      <c r="C47" s="47" t="s">
        <v>6</v>
      </c>
      <c r="D47" s="50">
        <v>0</v>
      </c>
      <c r="E47" s="51">
        <v>0</v>
      </c>
    </row>
    <row r="48" spans="1:5">
      <c r="A48" s="132"/>
      <c r="B48" s="132"/>
      <c r="C48" s="47" t="s">
        <v>29</v>
      </c>
      <c r="D48" s="24"/>
      <c r="E48" s="53"/>
    </row>
    <row r="49" spans="1:5">
      <c r="A49" s="132"/>
      <c r="B49" s="132"/>
      <c r="C49" s="47" t="s">
        <v>30</v>
      </c>
      <c r="D49" s="50">
        <v>0</v>
      </c>
      <c r="E49" s="51">
        <v>0</v>
      </c>
    </row>
    <row r="50" spans="1:5">
      <c r="A50" s="132"/>
      <c r="B50" s="132"/>
      <c r="C50" s="47" t="s">
        <v>56</v>
      </c>
      <c r="D50" s="50">
        <v>0</v>
      </c>
      <c r="E50" s="51">
        <v>0</v>
      </c>
    </row>
    <row r="51" spans="1:5">
      <c r="A51" s="132"/>
      <c r="B51" s="132"/>
      <c r="C51" s="47" t="s">
        <v>31</v>
      </c>
      <c r="D51" s="50">
        <v>0</v>
      </c>
      <c r="E51" s="51">
        <v>0</v>
      </c>
    </row>
    <row r="52" spans="1:5">
      <c r="A52" s="132"/>
      <c r="B52" s="132"/>
      <c r="C52" s="47" t="s">
        <v>56</v>
      </c>
      <c r="D52" s="50">
        <v>0</v>
      </c>
      <c r="E52" s="51">
        <v>0</v>
      </c>
    </row>
    <row r="53" spans="1:5">
      <c r="A53" s="132"/>
      <c r="B53" s="132"/>
      <c r="C53" s="47" t="s">
        <v>33</v>
      </c>
      <c r="D53" s="50">
        <v>0</v>
      </c>
      <c r="E53" s="51">
        <v>0</v>
      </c>
    </row>
    <row r="54" spans="1:5">
      <c r="A54" s="133"/>
      <c r="B54" s="133"/>
      <c r="C54" s="47" t="s">
        <v>50</v>
      </c>
      <c r="D54" s="52">
        <v>0</v>
      </c>
      <c r="E54" s="52">
        <v>0</v>
      </c>
    </row>
    <row r="55" spans="1:5">
      <c r="A55" s="131" t="s">
        <v>2</v>
      </c>
      <c r="B55" s="131" t="s">
        <v>45</v>
      </c>
      <c r="C55" s="47" t="s">
        <v>24</v>
      </c>
      <c r="D55" s="50">
        <f>D56+D57+D58+D64</f>
        <v>5281.62</v>
      </c>
      <c r="E55" s="50">
        <f>E56+E57+E58+E64</f>
        <v>4181.6099999999997</v>
      </c>
    </row>
    <row r="56" spans="1:5">
      <c r="A56" s="132"/>
      <c r="B56" s="132"/>
      <c r="C56" s="47" t="s">
        <v>5</v>
      </c>
      <c r="D56" s="50">
        <v>0</v>
      </c>
      <c r="E56" s="51">
        <v>0</v>
      </c>
    </row>
    <row r="57" spans="1:5">
      <c r="A57" s="132"/>
      <c r="B57" s="132"/>
      <c r="C57" s="47" t="s">
        <v>32</v>
      </c>
      <c r="D57" s="50">
        <v>0</v>
      </c>
      <c r="E57" s="51">
        <v>0</v>
      </c>
    </row>
    <row r="58" spans="1:5">
      <c r="A58" s="132"/>
      <c r="B58" s="132"/>
      <c r="C58" s="47" t="s">
        <v>6</v>
      </c>
      <c r="D58" s="50">
        <v>5281.62</v>
      </c>
      <c r="E58" s="51">
        <v>4181.6099999999997</v>
      </c>
    </row>
    <row r="59" spans="1:5">
      <c r="A59" s="132"/>
      <c r="B59" s="132"/>
      <c r="C59" s="47" t="s">
        <v>29</v>
      </c>
      <c r="D59" s="24"/>
      <c r="E59" s="53"/>
    </row>
    <row r="60" spans="1:5">
      <c r="A60" s="132"/>
      <c r="B60" s="132"/>
      <c r="C60" s="47" t="s">
        <v>30</v>
      </c>
      <c r="D60" s="50">
        <v>5281.62</v>
      </c>
      <c r="E60" s="51">
        <v>4181.6099999999997</v>
      </c>
    </row>
    <row r="61" spans="1:5">
      <c r="A61" s="132"/>
      <c r="B61" s="132"/>
      <c r="C61" s="47" t="s">
        <v>56</v>
      </c>
      <c r="D61" s="50">
        <v>0</v>
      </c>
      <c r="E61" s="51">
        <v>0</v>
      </c>
    </row>
    <row r="62" spans="1:5">
      <c r="A62" s="132"/>
      <c r="B62" s="132"/>
      <c r="C62" s="47" t="s">
        <v>31</v>
      </c>
      <c r="D62" s="50">
        <v>0</v>
      </c>
      <c r="E62" s="51">
        <v>0</v>
      </c>
    </row>
    <row r="63" spans="1:5">
      <c r="A63" s="132"/>
      <c r="B63" s="132"/>
      <c r="C63" s="47" t="s">
        <v>56</v>
      </c>
      <c r="D63" s="50">
        <v>0</v>
      </c>
      <c r="E63" s="51">
        <v>0</v>
      </c>
    </row>
    <row r="64" spans="1:5">
      <c r="A64" s="132"/>
      <c r="B64" s="132"/>
      <c r="C64" s="47" t="s">
        <v>33</v>
      </c>
      <c r="D64" s="50">
        <v>0</v>
      </c>
      <c r="E64" s="51">
        <v>0</v>
      </c>
    </row>
    <row r="65" spans="1:6">
      <c r="A65" s="133"/>
      <c r="B65" s="133"/>
      <c r="C65" s="47" t="s">
        <v>50</v>
      </c>
      <c r="D65" s="52">
        <v>0</v>
      </c>
      <c r="E65" s="52">
        <v>0</v>
      </c>
    </row>
    <row r="66" spans="1:6">
      <c r="A66" s="134" t="s">
        <v>26</v>
      </c>
      <c r="B66" s="138" t="s">
        <v>73</v>
      </c>
      <c r="C66" s="45" t="s">
        <v>24</v>
      </c>
      <c r="D66" s="73">
        <f>D77</f>
        <v>6490.93</v>
      </c>
      <c r="E66" s="73">
        <f>E77</f>
        <v>6319.65</v>
      </c>
      <c r="F66" s="15"/>
    </row>
    <row r="67" spans="1:6">
      <c r="A67" s="135"/>
      <c r="B67" s="139"/>
      <c r="C67" s="45" t="s">
        <v>5</v>
      </c>
      <c r="D67" s="73">
        <f t="shared" ref="D67:E76" si="4">D78</f>
        <v>0</v>
      </c>
      <c r="E67" s="73">
        <f t="shared" si="4"/>
        <v>0</v>
      </c>
    </row>
    <row r="68" spans="1:6">
      <c r="A68" s="135"/>
      <c r="B68" s="139"/>
      <c r="C68" s="45" t="s">
        <v>32</v>
      </c>
      <c r="D68" s="73">
        <f t="shared" si="4"/>
        <v>0</v>
      </c>
      <c r="E68" s="73">
        <f t="shared" si="4"/>
        <v>0</v>
      </c>
    </row>
    <row r="69" spans="1:6">
      <c r="A69" s="135"/>
      <c r="B69" s="139"/>
      <c r="C69" s="45" t="s">
        <v>6</v>
      </c>
      <c r="D69" s="73">
        <f t="shared" si="4"/>
        <v>6490.93</v>
      </c>
      <c r="E69" s="73">
        <f t="shared" si="4"/>
        <v>6319.65</v>
      </c>
    </row>
    <row r="70" spans="1:6">
      <c r="A70" s="135"/>
      <c r="B70" s="139"/>
      <c r="C70" s="45" t="s">
        <v>29</v>
      </c>
      <c r="D70" s="73"/>
      <c r="E70" s="73"/>
    </row>
    <row r="71" spans="1:6">
      <c r="A71" s="136"/>
      <c r="B71" s="140"/>
      <c r="C71" s="45" t="s">
        <v>30</v>
      </c>
      <c r="D71" s="73">
        <f t="shared" si="4"/>
        <v>6490.93</v>
      </c>
      <c r="E71" s="73">
        <f t="shared" ref="E71:E76" si="5">E82</f>
        <v>6319.65</v>
      </c>
    </row>
    <row r="72" spans="1:6">
      <c r="A72" s="136"/>
      <c r="B72" s="140"/>
      <c r="C72" s="45" t="s">
        <v>56</v>
      </c>
      <c r="D72" s="73">
        <f t="shared" si="4"/>
        <v>0</v>
      </c>
      <c r="E72" s="73">
        <f t="shared" si="5"/>
        <v>0</v>
      </c>
    </row>
    <row r="73" spans="1:6">
      <c r="A73" s="136"/>
      <c r="B73" s="140"/>
      <c r="C73" s="45" t="s">
        <v>31</v>
      </c>
      <c r="D73" s="73">
        <f t="shared" si="4"/>
        <v>0</v>
      </c>
      <c r="E73" s="73">
        <f t="shared" si="5"/>
        <v>0</v>
      </c>
    </row>
    <row r="74" spans="1:6">
      <c r="A74" s="136"/>
      <c r="B74" s="140"/>
      <c r="C74" s="45" t="s">
        <v>56</v>
      </c>
      <c r="D74" s="73">
        <f t="shared" si="4"/>
        <v>0</v>
      </c>
      <c r="E74" s="73">
        <f t="shared" si="5"/>
        <v>0</v>
      </c>
    </row>
    <row r="75" spans="1:6">
      <c r="A75" s="136"/>
      <c r="B75" s="140"/>
      <c r="C75" s="45" t="s">
        <v>33</v>
      </c>
      <c r="D75" s="73">
        <f t="shared" si="4"/>
        <v>0</v>
      </c>
      <c r="E75" s="73">
        <f t="shared" si="5"/>
        <v>0</v>
      </c>
    </row>
    <row r="76" spans="1:6" ht="15" customHeight="1">
      <c r="A76" s="137"/>
      <c r="B76" s="141"/>
      <c r="C76" s="45" t="s">
        <v>50</v>
      </c>
      <c r="D76" s="73">
        <f t="shared" si="4"/>
        <v>0</v>
      </c>
      <c r="E76" s="73">
        <f t="shared" si="5"/>
        <v>0</v>
      </c>
    </row>
    <row r="77" spans="1:6" ht="15" customHeight="1">
      <c r="A77" s="131" t="s">
        <v>34</v>
      </c>
      <c r="B77" s="131" t="s">
        <v>64</v>
      </c>
      <c r="C77" s="47" t="s">
        <v>24</v>
      </c>
      <c r="D77" s="50">
        <f>D78+D79+D80+D86</f>
        <v>6490.93</v>
      </c>
      <c r="E77" s="50">
        <f>E78+E79+E80+E86</f>
        <v>6319.65</v>
      </c>
    </row>
    <row r="78" spans="1:6" ht="15" customHeight="1">
      <c r="A78" s="132"/>
      <c r="B78" s="132"/>
      <c r="C78" s="47" t="s">
        <v>5</v>
      </c>
      <c r="D78" s="50">
        <v>0</v>
      </c>
      <c r="E78" s="51">
        <v>0</v>
      </c>
    </row>
    <row r="79" spans="1:6" ht="15" customHeight="1">
      <c r="A79" s="132"/>
      <c r="B79" s="132"/>
      <c r="C79" s="47" t="s">
        <v>32</v>
      </c>
      <c r="D79" s="50">
        <v>0</v>
      </c>
      <c r="E79" s="51">
        <v>0</v>
      </c>
    </row>
    <row r="80" spans="1:6" ht="15" customHeight="1">
      <c r="A80" s="132"/>
      <c r="B80" s="132"/>
      <c r="C80" s="47" t="s">
        <v>6</v>
      </c>
      <c r="D80" s="50">
        <v>6490.93</v>
      </c>
      <c r="E80" s="51">
        <v>6319.65</v>
      </c>
    </row>
    <row r="81" spans="1:5" ht="15" customHeight="1">
      <c r="A81" s="132"/>
      <c r="B81" s="132"/>
      <c r="C81" s="47" t="s">
        <v>29</v>
      </c>
      <c r="D81" s="24"/>
      <c r="E81" s="53"/>
    </row>
    <row r="82" spans="1:5" ht="15" customHeight="1">
      <c r="A82" s="132"/>
      <c r="B82" s="132"/>
      <c r="C82" s="47" t="s">
        <v>30</v>
      </c>
      <c r="D82" s="50">
        <v>6490.93</v>
      </c>
      <c r="E82" s="51">
        <v>6319.65</v>
      </c>
    </row>
    <row r="83" spans="1:5" ht="15" customHeight="1">
      <c r="A83" s="132"/>
      <c r="B83" s="132"/>
      <c r="C83" s="47" t="s">
        <v>56</v>
      </c>
      <c r="D83" s="50">
        <v>0</v>
      </c>
      <c r="E83" s="51">
        <v>0</v>
      </c>
    </row>
    <row r="84" spans="1:5" ht="15" customHeight="1">
      <c r="A84" s="132"/>
      <c r="B84" s="132"/>
      <c r="C84" s="47" t="s">
        <v>31</v>
      </c>
      <c r="D84" s="50">
        <v>0</v>
      </c>
      <c r="E84" s="51">
        <v>0</v>
      </c>
    </row>
    <row r="85" spans="1:5" ht="15" customHeight="1">
      <c r="A85" s="132"/>
      <c r="B85" s="132"/>
      <c r="C85" s="47" t="s">
        <v>56</v>
      </c>
      <c r="D85" s="50">
        <v>0</v>
      </c>
      <c r="E85" s="51">
        <v>0</v>
      </c>
    </row>
    <row r="86" spans="1:5" ht="15" customHeight="1">
      <c r="A86" s="132"/>
      <c r="B86" s="132"/>
      <c r="C86" s="47" t="s">
        <v>33</v>
      </c>
      <c r="D86" s="50">
        <v>0</v>
      </c>
      <c r="E86" s="51">
        <v>0</v>
      </c>
    </row>
    <row r="87" spans="1:5" ht="15" customHeight="1">
      <c r="A87" s="133"/>
      <c r="B87" s="133"/>
      <c r="C87" s="47" t="s">
        <v>50</v>
      </c>
      <c r="D87" s="52">
        <v>0</v>
      </c>
      <c r="E87" s="52">
        <v>0</v>
      </c>
    </row>
  </sheetData>
  <mergeCells count="17">
    <mergeCell ref="A44:A54"/>
    <mergeCell ref="B44:B54"/>
    <mergeCell ref="A77:A87"/>
    <mergeCell ref="B77:B87"/>
    <mergeCell ref="A33:A43"/>
    <mergeCell ref="B33:B43"/>
    <mergeCell ref="A66:A76"/>
    <mergeCell ref="B66:B76"/>
    <mergeCell ref="A55:A65"/>
    <mergeCell ref="B55:B65"/>
    <mergeCell ref="A22:A32"/>
    <mergeCell ref="B22:B32"/>
    <mergeCell ref="A11:A21"/>
    <mergeCell ref="B11:B21"/>
    <mergeCell ref="B4:C4"/>
    <mergeCell ref="B6:C6"/>
    <mergeCell ref="B5:E5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00"/>
  <sheetViews>
    <sheetView view="pageLayout" topLeftCell="A39" zoomScale="70" zoomScaleNormal="86" zoomScaleSheetLayoutView="86" zoomScalePageLayoutView="70" workbookViewId="0">
      <selection activeCell="A49" sqref="A49:G106"/>
    </sheetView>
  </sheetViews>
  <sheetFormatPr defaultColWidth="9.140625" defaultRowHeight="15.75"/>
  <cols>
    <col min="1" max="1" width="9.85546875" style="1" customWidth="1"/>
    <col min="2" max="2" width="65.42578125" style="1" customWidth="1"/>
    <col min="3" max="3" width="17.85546875" style="1" customWidth="1"/>
    <col min="4" max="4" width="19.140625" style="1" customWidth="1"/>
    <col min="5" max="5" width="25.140625" style="1" customWidth="1"/>
    <col min="6" max="6" width="24.140625" style="1" customWidth="1"/>
    <col min="7" max="7" width="58" style="1" customWidth="1"/>
    <col min="8" max="16384" width="9.140625" style="1"/>
  </cols>
  <sheetData>
    <row r="1" spans="1:7">
      <c r="C1" s="4"/>
    </row>
    <row r="2" spans="1:7">
      <c r="C2" s="4"/>
    </row>
    <row r="3" spans="1:7">
      <c r="C3" s="4"/>
    </row>
    <row r="4" spans="1:7">
      <c r="C4" s="4"/>
      <c r="G4" s="35"/>
    </row>
    <row r="5" spans="1:7">
      <c r="B5" s="177" t="s">
        <v>18</v>
      </c>
      <c r="C5" s="177"/>
      <c r="D5" s="177"/>
      <c r="E5" s="177"/>
      <c r="F5" s="177"/>
      <c r="G5" s="177"/>
    </row>
    <row r="6" spans="1:7">
      <c r="B6" s="34" t="s">
        <v>184</v>
      </c>
      <c r="C6" s="10"/>
      <c r="D6" s="10"/>
      <c r="E6" s="10"/>
      <c r="F6" s="10"/>
      <c r="G6" s="10"/>
    </row>
    <row r="7" spans="1:7">
      <c r="B7" s="177"/>
      <c r="C7" s="177"/>
      <c r="D7" s="177"/>
      <c r="E7" s="177"/>
      <c r="F7" s="177"/>
      <c r="G7" s="177"/>
    </row>
    <row r="8" spans="1:7">
      <c r="B8" s="5"/>
      <c r="C8" s="5"/>
      <c r="D8" s="5"/>
      <c r="E8" s="5"/>
      <c r="F8" s="5"/>
      <c r="G8" s="5"/>
    </row>
    <row r="9" spans="1:7" ht="9" customHeight="1"/>
    <row r="10" spans="1:7" ht="30.75" customHeight="1">
      <c r="A10" s="184" t="s">
        <v>7</v>
      </c>
      <c r="B10" s="179" t="s">
        <v>53</v>
      </c>
      <c r="C10" s="179" t="s">
        <v>19</v>
      </c>
      <c r="D10" s="178" t="s">
        <v>28</v>
      </c>
      <c r="E10" s="175"/>
      <c r="F10" s="176"/>
      <c r="G10" s="179" t="s">
        <v>54</v>
      </c>
    </row>
    <row r="11" spans="1:7" ht="15.75" customHeight="1">
      <c r="A11" s="185"/>
      <c r="B11" s="180"/>
      <c r="C11" s="180"/>
      <c r="D11" s="179">
        <v>2023</v>
      </c>
      <c r="E11" s="182" t="s">
        <v>74</v>
      </c>
      <c r="F11" s="183"/>
      <c r="G11" s="180"/>
    </row>
    <row r="12" spans="1:7" ht="32.25" customHeight="1">
      <c r="A12" s="186"/>
      <c r="B12" s="181"/>
      <c r="C12" s="181"/>
      <c r="D12" s="181"/>
      <c r="E12" s="78" t="s">
        <v>11</v>
      </c>
      <c r="F12" s="79" t="s">
        <v>75</v>
      </c>
      <c r="G12" s="181"/>
    </row>
    <row r="13" spans="1:7" ht="16.5" customHeight="1">
      <c r="A13" s="80">
        <v>1</v>
      </c>
      <c r="B13" s="80">
        <v>2</v>
      </c>
      <c r="C13" s="80">
        <v>3</v>
      </c>
      <c r="D13" s="80">
        <v>4</v>
      </c>
      <c r="E13" s="18">
        <v>5</v>
      </c>
      <c r="F13" s="72">
        <v>6</v>
      </c>
      <c r="G13" s="72">
        <v>7</v>
      </c>
    </row>
    <row r="14" spans="1:7" ht="15.75" customHeight="1">
      <c r="A14" s="172" t="s">
        <v>77</v>
      </c>
      <c r="B14" s="173"/>
      <c r="C14" s="173"/>
      <c r="D14" s="173"/>
      <c r="E14" s="173"/>
      <c r="F14" s="173"/>
      <c r="G14" s="174"/>
    </row>
    <row r="15" spans="1:7" ht="17.25" customHeight="1">
      <c r="A15" s="161" t="s">
        <v>78</v>
      </c>
      <c r="B15" s="162"/>
      <c r="C15" s="162"/>
      <c r="D15" s="162"/>
      <c r="E15" s="162"/>
      <c r="F15" s="162"/>
      <c r="G15" s="162"/>
    </row>
    <row r="16" spans="1:7" ht="25.5">
      <c r="A16" s="39"/>
      <c r="B16" s="16" t="s">
        <v>79</v>
      </c>
      <c r="C16" s="94" t="s">
        <v>12</v>
      </c>
      <c r="D16" s="93">
        <v>110</v>
      </c>
      <c r="E16" s="93">
        <v>102</v>
      </c>
      <c r="F16" s="93">
        <v>102</v>
      </c>
      <c r="G16" s="57"/>
    </row>
    <row r="17" spans="1:7" ht="15.75" customHeight="1">
      <c r="A17" s="149" t="s">
        <v>70</v>
      </c>
      <c r="B17" s="150"/>
      <c r="C17" s="150"/>
      <c r="D17" s="150"/>
      <c r="E17" s="150"/>
      <c r="F17" s="150"/>
      <c r="G17" s="151"/>
    </row>
    <row r="18" spans="1:7" ht="17.25" customHeight="1">
      <c r="A18" s="152" t="s">
        <v>80</v>
      </c>
      <c r="B18" s="153"/>
      <c r="C18" s="153"/>
      <c r="D18" s="153"/>
      <c r="E18" s="153"/>
      <c r="F18" s="153"/>
      <c r="G18" s="154"/>
    </row>
    <row r="19" spans="1:7" ht="41.25" customHeight="1">
      <c r="A19" s="31" t="s">
        <v>1</v>
      </c>
      <c r="B19" s="96" t="s">
        <v>81</v>
      </c>
      <c r="C19" s="18" t="s">
        <v>12</v>
      </c>
      <c r="D19" s="32">
        <v>38</v>
      </c>
      <c r="E19" s="32">
        <v>24</v>
      </c>
      <c r="F19" s="32" t="s">
        <v>128</v>
      </c>
      <c r="G19" s="114" t="s">
        <v>138</v>
      </c>
    </row>
    <row r="20" spans="1:7" ht="40.5" customHeight="1">
      <c r="A20" s="97" t="s">
        <v>2</v>
      </c>
      <c r="B20" s="88" t="s">
        <v>82</v>
      </c>
      <c r="C20" s="98" t="s">
        <v>27</v>
      </c>
      <c r="D20" s="99">
        <v>49843</v>
      </c>
      <c r="E20" s="99">
        <v>48921</v>
      </c>
      <c r="F20" s="40" t="s">
        <v>129</v>
      </c>
      <c r="G20" s="83" t="s">
        <v>137</v>
      </c>
    </row>
    <row r="21" spans="1:7" ht="38.25" customHeight="1">
      <c r="A21" s="97" t="s">
        <v>25</v>
      </c>
      <c r="B21" s="100" t="s">
        <v>38</v>
      </c>
      <c r="C21" s="98" t="s">
        <v>12</v>
      </c>
      <c r="D21" s="99">
        <v>85</v>
      </c>
      <c r="E21" s="99">
        <v>100</v>
      </c>
      <c r="F21" s="32">
        <v>95</v>
      </c>
      <c r="G21" s="114" t="s">
        <v>169</v>
      </c>
    </row>
    <row r="22" spans="1:7" ht="53.25" customHeight="1">
      <c r="A22" s="31" t="s">
        <v>185</v>
      </c>
      <c r="B22" s="47" t="s">
        <v>83</v>
      </c>
      <c r="C22" s="91" t="s">
        <v>12</v>
      </c>
      <c r="D22" s="38">
        <v>98</v>
      </c>
      <c r="E22" s="38">
        <v>96</v>
      </c>
      <c r="F22" s="38">
        <v>96</v>
      </c>
      <c r="G22" s="14" t="s">
        <v>60</v>
      </c>
    </row>
    <row r="23" spans="1:7" ht="16.5" customHeight="1">
      <c r="A23" s="158" t="s">
        <v>39</v>
      </c>
      <c r="B23" s="159"/>
      <c r="C23" s="159"/>
      <c r="D23" s="159"/>
      <c r="E23" s="159"/>
      <c r="F23" s="159"/>
      <c r="G23" s="160"/>
    </row>
    <row r="24" spans="1:7" ht="77.25" customHeight="1">
      <c r="A24" s="122" t="s">
        <v>186</v>
      </c>
      <c r="B24" s="16" t="s">
        <v>84</v>
      </c>
      <c r="C24" s="91" t="s">
        <v>12</v>
      </c>
      <c r="D24" s="38">
        <v>10</v>
      </c>
      <c r="E24" s="38">
        <v>10</v>
      </c>
      <c r="F24" s="38">
        <v>10</v>
      </c>
      <c r="G24" s="8"/>
    </row>
    <row r="25" spans="1:7" ht="15" customHeight="1">
      <c r="A25" s="158" t="s">
        <v>40</v>
      </c>
      <c r="B25" s="159"/>
      <c r="C25" s="159"/>
      <c r="D25" s="159"/>
      <c r="E25" s="159"/>
      <c r="F25" s="159"/>
      <c r="G25" s="160"/>
    </row>
    <row r="26" spans="1:7" ht="40.5" customHeight="1">
      <c r="A26" s="31" t="s">
        <v>187</v>
      </c>
      <c r="B26" s="100" t="s">
        <v>85</v>
      </c>
      <c r="C26" s="98" t="s">
        <v>86</v>
      </c>
      <c r="D26" s="99">
        <v>38.89</v>
      </c>
      <c r="E26" s="99">
        <v>29.48</v>
      </c>
      <c r="F26" s="115" t="s">
        <v>130</v>
      </c>
      <c r="G26" s="116" t="s">
        <v>136</v>
      </c>
    </row>
    <row r="27" spans="1:7" ht="39" customHeight="1">
      <c r="A27" s="31" t="s">
        <v>188</v>
      </c>
      <c r="B27" s="100" t="s">
        <v>87</v>
      </c>
      <c r="C27" s="98" t="s">
        <v>86</v>
      </c>
      <c r="D27" s="99">
        <v>2.66</v>
      </c>
      <c r="E27" s="99">
        <v>2.59</v>
      </c>
      <c r="F27" s="115" t="s">
        <v>131</v>
      </c>
      <c r="G27" s="116" t="s">
        <v>135</v>
      </c>
    </row>
    <row r="28" spans="1:7" ht="30.75" customHeight="1">
      <c r="A28" s="31" t="s">
        <v>189</v>
      </c>
      <c r="B28" s="90" t="s">
        <v>88</v>
      </c>
      <c r="C28" s="82" t="s">
        <v>22</v>
      </c>
      <c r="D28" s="93">
        <v>47.71</v>
      </c>
      <c r="E28" s="93">
        <v>56.83</v>
      </c>
      <c r="F28" s="115" t="s">
        <v>132</v>
      </c>
      <c r="G28" s="116" t="s">
        <v>134</v>
      </c>
    </row>
    <row r="29" spans="1:7" ht="39.75" customHeight="1">
      <c r="A29" s="31" t="s">
        <v>190</v>
      </c>
      <c r="B29" s="88" t="s">
        <v>89</v>
      </c>
      <c r="C29" s="82" t="s">
        <v>12</v>
      </c>
      <c r="D29" s="74"/>
      <c r="E29" s="93"/>
      <c r="F29" s="76"/>
      <c r="G29" s="77"/>
    </row>
    <row r="30" spans="1:7" ht="19.5" customHeight="1">
      <c r="A30" s="31" t="s">
        <v>191</v>
      </c>
      <c r="B30" s="90" t="s">
        <v>90</v>
      </c>
      <c r="C30" s="55"/>
      <c r="D30" s="38">
        <v>97</v>
      </c>
      <c r="E30" s="38">
        <v>93</v>
      </c>
      <c r="F30" s="115" t="s">
        <v>133</v>
      </c>
      <c r="G30" s="116" t="s">
        <v>139</v>
      </c>
    </row>
    <row r="31" spans="1:7" ht="54.75" customHeight="1">
      <c r="A31" s="31" t="s">
        <v>192</v>
      </c>
      <c r="B31" s="90" t="s">
        <v>91</v>
      </c>
      <c r="C31" s="19"/>
      <c r="D31" s="38">
        <v>35</v>
      </c>
      <c r="E31" s="38">
        <v>48</v>
      </c>
      <c r="F31" s="40" t="s">
        <v>140</v>
      </c>
      <c r="G31" s="116" t="s">
        <v>171</v>
      </c>
    </row>
    <row r="32" spans="1:7" ht="17.25" customHeight="1">
      <c r="A32" s="31" t="s">
        <v>193</v>
      </c>
      <c r="B32" s="100" t="s">
        <v>92</v>
      </c>
      <c r="C32" s="75"/>
      <c r="D32" s="99">
        <v>20</v>
      </c>
      <c r="E32" s="101">
        <v>30</v>
      </c>
      <c r="F32" s="104" t="s">
        <v>141</v>
      </c>
      <c r="G32" s="116" t="s">
        <v>142</v>
      </c>
    </row>
    <row r="33" spans="1:7" ht="27.75" customHeight="1">
      <c r="A33" s="31" t="s">
        <v>194</v>
      </c>
      <c r="B33" s="90" t="s">
        <v>93</v>
      </c>
      <c r="C33" s="19"/>
      <c r="D33" s="117">
        <v>70</v>
      </c>
      <c r="E33" s="46">
        <v>50</v>
      </c>
      <c r="F33" s="104">
        <v>0</v>
      </c>
      <c r="G33" s="116" t="s">
        <v>160</v>
      </c>
    </row>
    <row r="34" spans="1:7" ht="17.25" customHeight="1">
      <c r="A34" s="31" t="s">
        <v>195</v>
      </c>
      <c r="B34" s="90" t="s">
        <v>94</v>
      </c>
      <c r="C34" s="19"/>
      <c r="D34" s="95">
        <v>20</v>
      </c>
      <c r="E34" s="32">
        <v>10</v>
      </c>
      <c r="F34" s="104" t="s">
        <v>143</v>
      </c>
      <c r="G34" s="116" t="s">
        <v>144</v>
      </c>
    </row>
    <row r="35" spans="1:7" ht="50.25" customHeight="1">
      <c r="A35" s="31" t="s">
        <v>196</v>
      </c>
      <c r="B35" s="90" t="s">
        <v>95</v>
      </c>
      <c r="C35" s="18" t="s">
        <v>22</v>
      </c>
      <c r="D35" s="95">
        <v>12</v>
      </c>
      <c r="E35" s="102">
        <v>3.8439999999999999</v>
      </c>
      <c r="F35" s="104" t="s">
        <v>145</v>
      </c>
      <c r="G35" s="118" t="s">
        <v>146</v>
      </c>
    </row>
    <row r="36" spans="1:7" ht="40.5" customHeight="1">
      <c r="A36" s="31" t="s">
        <v>197</v>
      </c>
      <c r="B36" s="100" t="s">
        <v>96</v>
      </c>
      <c r="C36" s="18" t="s">
        <v>22</v>
      </c>
      <c r="D36" s="119">
        <v>66.3</v>
      </c>
      <c r="E36" s="103">
        <v>31.256</v>
      </c>
      <c r="F36" s="104" t="s">
        <v>147</v>
      </c>
      <c r="G36" s="118" t="s">
        <v>148</v>
      </c>
    </row>
    <row r="37" spans="1:7" ht="63.75" customHeight="1">
      <c r="A37" s="31" t="s">
        <v>198</v>
      </c>
      <c r="B37" s="16" t="s">
        <v>97</v>
      </c>
      <c r="C37" s="18" t="s">
        <v>22</v>
      </c>
      <c r="D37" s="40">
        <v>18</v>
      </c>
      <c r="E37" s="32">
        <v>18</v>
      </c>
      <c r="F37" s="104" t="s">
        <v>149</v>
      </c>
      <c r="G37" s="121" t="s">
        <v>172</v>
      </c>
    </row>
    <row r="38" spans="1:7" ht="54" customHeight="1">
      <c r="A38" s="18" t="s">
        <v>199</v>
      </c>
      <c r="B38" s="16" t="s">
        <v>98</v>
      </c>
      <c r="C38" s="18" t="s">
        <v>22</v>
      </c>
      <c r="D38" s="102">
        <v>5.8000000000000003E-2</v>
      </c>
      <c r="E38" s="102">
        <v>5.8000000000000003E-2</v>
      </c>
      <c r="F38" s="18" t="s">
        <v>150</v>
      </c>
      <c r="G38" s="118" t="s">
        <v>151</v>
      </c>
    </row>
    <row r="39" spans="1:7" ht="79.5" customHeight="1">
      <c r="A39" s="18" t="s">
        <v>200</v>
      </c>
      <c r="B39" s="16" t="s">
        <v>99</v>
      </c>
      <c r="C39" s="18" t="s">
        <v>22</v>
      </c>
      <c r="D39" s="32">
        <v>7.0000000000000007E-2</v>
      </c>
      <c r="E39" s="102">
        <v>5.7000000000000002E-2</v>
      </c>
      <c r="F39" s="104" t="s">
        <v>152</v>
      </c>
      <c r="G39" s="118" t="s">
        <v>153</v>
      </c>
    </row>
    <row r="40" spans="1:7" ht="66.75" customHeight="1">
      <c r="A40" s="18" t="s">
        <v>201</v>
      </c>
      <c r="B40" s="105" t="s">
        <v>100</v>
      </c>
      <c r="C40" s="106" t="s">
        <v>23</v>
      </c>
      <c r="D40" s="104">
        <v>2.9</v>
      </c>
      <c r="E40" s="104">
        <v>2.8</v>
      </c>
      <c r="F40" s="107" t="s">
        <v>154</v>
      </c>
      <c r="G40" s="118" t="s">
        <v>153</v>
      </c>
    </row>
    <row r="41" spans="1:7" ht="18" customHeight="1">
      <c r="A41" s="161" t="s">
        <v>101</v>
      </c>
      <c r="B41" s="162"/>
      <c r="C41" s="162"/>
      <c r="D41" s="162"/>
      <c r="E41" s="162"/>
      <c r="F41" s="162"/>
      <c r="G41" s="162"/>
    </row>
    <row r="42" spans="1:7" ht="41.25" customHeight="1">
      <c r="A42" s="18"/>
      <c r="B42" s="105" t="s">
        <v>102</v>
      </c>
      <c r="C42" s="106" t="s">
        <v>13</v>
      </c>
      <c r="D42" s="107" t="s">
        <v>58</v>
      </c>
      <c r="E42" s="108">
        <v>20</v>
      </c>
      <c r="F42" s="108">
        <v>20</v>
      </c>
      <c r="G42" s="6"/>
    </row>
    <row r="43" spans="1:7" ht="14.25" customHeight="1">
      <c r="A43" s="163" t="s">
        <v>103</v>
      </c>
      <c r="B43" s="164"/>
      <c r="C43" s="164"/>
      <c r="D43" s="164"/>
      <c r="E43" s="164"/>
      <c r="F43" s="164"/>
      <c r="G43" s="165"/>
    </row>
    <row r="44" spans="1:7" ht="14.25" customHeight="1">
      <c r="A44" s="163" t="s">
        <v>104</v>
      </c>
      <c r="B44" s="166"/>
      <c r="C44" s="166"/>
      <c r="D44" s="166"/>
      <c r="E44" s="166"/>
      <c r="F44" s="166"/>
      <c r="G44" s="167"/>
    </row>
    <row r="45" spans="1:7" ht="51" customHeight="1">
      <c r="A45" s="109" t="s">
        <v>34</v>
      </c>
      <c r="B45" s="110" t="s">
        <v>105</v>
      </c>
      <c r="C45" s="111" t="s">
        <v>13</v>
      </c>
      <c r="D45" s="94" t="s">
        <v>58</v>
      </c>
      <c r="E45" s="111">
        <v>3</v>
      </c>
      <c r="F45" s="113">
        <v>5</v>
      </c>
      <c r="G45" s="111" t="s">
        <v>65</v>
      </c>
    </row>
    <row r="46" spans="1:7" ht="65.25" customHeight="1">
      <c r="A46" s="18" t="s">
        <v>35</v>
      </c>
      <c r="B46" s="105" t="s">
        <v>106</v>
      </c>
      <c r="C46" s="106" t="s">
        <v>12</v>
      </c>
      <c r="D46" s="107" t="s">
        <v>58</v>
      </c>
      <c r="E46" s="104">
        <v>10</v>
      </c>
      <c r="F46" s="99">
        <v>0</v>
      </c>
      <c r="G46" s="21" t="s">
        <v>173</v>
      </c>
    </row>
    <row r="47" spans="1:7" ht="18" customHeight="1">
      <c r="A47" s="168" t="s">
        <v>107</v>
      </c>
      <c r="B47" s="169"/>
      <c r="C47" s="169"/>
      <c r="D47" s="169"/>
      <c r="E47" s="169"/>
      <c r="F47" s="169"/>
      <c r="G47" s="170"/>
    </row>
    <row r="48" spans="1:7" ht="18" customHeight="1">
      <c r="A48" s="18" t="s">
        <v>202</v>
      </c>
      <c r="B48" s="105" t="s">
        <v>108</v>
      </c>
      <c r="C48" s="106" t="s">
        <v>13</v>
      </c>
      <c r="D48" s="107" t="s">
        <v>58</v>
      </c>
      <c r="E48" s="108">
        <v>1105</v>
      </c>
      <c r="F48" s="120">
        <v>1427</v>
      </c>
      <c r="G48" s="41" t="s">
        <v>170</v>
      </c>
    </row>
    <row r="49" ht="17.25" customHeight="1"/>
    <row r="50" ht="45.75" customHeight="1"/>
    <row r="51" ht="74.25" customHeight="1"/>
    <row r="52" ht="15.75" customHeight="1"/>
    <row r="53" ht="32.25" customHeight="1"/>
    <row r="54" ht="32.25" customHeight="1"/>
    <row r="55" ht="32.25" customHeight="1"/>
    <row r="56" ht="22.5" customHeight="1"/>
    <row r="57" ht="48" customHeight="1"/>
    <row r="58" ht="21" customHeight="1"/>
    <row r="59" ht="21.75" customHeight="1"/>
    <row r="60" ht="19.5" customHeight="1"/>
    <row r="61" ht="21.75" customHeight="1"/>
    <row r="62" ht="32.25" customHeight="1"/>
    <row r="63" ht="21.75" customHeight="1"/>
    <row r="64" ht="46.5" customHeight="1"/>
    <row r="65" ht="75.75" customHeight="1"/>
    <row r="66" ht="18" customHeight="1"/>
    <row r="67" ht="15.75" customHeight="1"/>
    <row r="68" ht="47.25" customHeight="1"/>
    <row r="69" ht="18" customHeight="1"/>
    <row r="70" ht="17.25" customHeight="1"/>
    <row r="71" ht="30.75" customHeight="1"/>
    <row r="72" ht="45" customHeight="1"/>
    <row r="73" ht="48" customHeight="1"/>
    <row r="74" ht="46.5" customHeight="1"/>
    <row r="75" ht="45" customHeight="1"/>
    <row r="76" ht="17.25" customHeight="1"/>
    <row r="77" ht="47.25" customHeight="1"/>
    <row r="78" ht="26.25" customHeight="1"/>
    <row r="80" ht="14.25" customHeight="1"/>
    <row r="81" ht="45" customHeight="1"/>
    <row r="82" ht="18" customHeight="1"/>
    <row r="83" ht="18" customHeight="1"/>
    <row r="84" ht="28.5" customHeight="1"/>
    <row r="85" ht="16.5" customHeight="1"/>
    <row r="86" ht="29.25" customHeight="1"/>
    <row r="87" ht="17.25" customHeight="1"/>
    <row r="88" ht="16.5" customHeight="1"/>
    <row r="89" ht="15" customHeight="1"/>
    <row r="90" ht="27.75" customHeight="1"/>
    <row r="91" ht="15" customHeight="1"/>
    <row r="92" ht="43.5" customHeight="1"/>
    <row r="93" ht="17.25" customHeight="1"/>
    <row r="94" ht="61.5" customHeight="1"/>
    <row r="95" ht="62.25" customHeight="1"/>
    <row r="96" ht="15.75" customHeight="1"/>
    <row r="97" ht="30" customHeight="1"/>
    <row r="98" ht="75.75" customHeight="1"/>
    <row r="99" ht="30" customHeight="1"/>
    <row r="100" ht="47.25" customHeight="1"/>
  </sheetData>
  <mergeCells count="19">
    <mergeCell ref="B5:G5"/>
    <mergeCell ref="B7:G7"/>
    <mergeCell ref="D10:F10"/>
    <mergeCell ref="G10:G12"/>
    <mergeCell ref="D11:D12"/>
    <mergeCell ref="C10:C12"/>
    <mergeCell ref="E11:F11"/>
    <mergeCell ref="A10:A12"/>
    <mergeCell ref="B10:B12"/>
    <mergeCell ref="A14:G14"/>
    <mergeCell ref="A17:G17"/>
    <mergeCell ref="A41:G41"/>
    <mergeCell ref="A43:G43"/>
    <mergeCell ref="A44:G44"/>
    <mergeCell ref="A47:G47"/>
    <mergeCell ref="A25:G25"/>
    <mergeCell ref="A15:G15"/>
    <mergeCell ref="A23:G23"/>
    <mergeCell ref="A18:G18"/>
  </mergeCells>
  <pageMargins left="0.25" right="0.25" top="0.75" bottom="0.8617424242424242" header="0.3" footer="0.3"/>
  <pageSetup paperSize="9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Layout" zoomScale="70" zoomScalePageLayoutView="70" workbookViewId="0">
      <selection activeCell="D17" sqref="D17"/>
    </sheetView>
  </sheetViews>
  <sheetFormatPr defaultColWidth="9.140625" defaultRowHeight="15.75"/>
  <cols>
    <col min="1" max="1" width="7.5703125" style="1" customWidth="1"/>
    <col min="2" max="2" width="44.28515625" style="1" customWidth="1"/>
    <col min="3" max="3" width="15.7109375" style="1" customWidth="1"/>
    <col min="4" max="4" width="60.140625" style="1" customWidth="1"/>
    <col min="5" max="5" width="100.28515625" style="1" customWidth="1"/>
    <col min="6" max="16384" width="9.140625" style="1"/>
  </cols>
  <sheetData>
    <row r="1" spans="1:5">
      <c r="A1" s="7"/>
      <c r="B1" s="7"/>
      <c r="C1" s="7"/>
      <c r="D1" s="7"/>
      <c r="E1" s="7"/>
    </row>
    <row r="2" spans="1:5">
      <c r="A2" s="148" t="s">
        <v>18</v>
      </c>
      <c r="B2" s="148"/>
      <c r="C2" s="148"/>
      <c r="D2" s="148"/>
      <c r="E2" s="148"/>
    </row>
    <row r="3" spans="1:5">
      <c r="A3" s="148" t="s">
        <v>203</v>
      </c>
      <c r="B3" s="148"/>
      <c r="C3" s="148"/>
      <c r="D3" s="148"/>
      <c r="E3" s="148"/>
    </row>
    <row r="4" spans="1:5">
      <c r="A4" s="192"/>
      <c r="B4" s="192"/>
      <c r="C4" s="192"/>
      <c r="D4" s="192"/>
      <c r="E4" s="192"/>
    </row>
    <row r="5" spans="1:5">
      <c r="A5" s="84"/>
      <c r="B5" s="84"/>
      <c r="C5" s="84"/>
      <c r="D5" s="84"/>
      <c r="E5" s="84"/>
    </row>
    <row r="6" spans="1:5">
      <c r="A6" s="85"/>
      <c r="B6" s="85"/>
      <c r="C6" s="85"/>
      <c r="D6" s="85"/>
      <c r="E6" s="85"/>
    </row>
    <row r="7" spans="1:5" ht="69" customHeight="1">
      <c r="A7" s="72" t="s">
        <v>7</v>
      </c>
      <c r="B7" s="86" t="s">
        <v>20</v>
      </c>
      <c r="C7" s="87" t="s">
        <v>55</v>
      </c>
      <c r="D7" s="86" t="s">
        <v>59</v>
      </c>
      <c r="E7" s="86" t="s">
        <v>21</v>
      </c>
    </row>
    <row r="8" spans="1:5" ht="15" customHeight="1">
      <c r="A8" s="13">
        <v>1</v>
      </c>
      <c r="B8" s="14">
        <v>2</v>
      </c>
      <c r="C8" s="14">
        <v>3</v>
      </c>
      <c r="D8" s="14">
        <v>4</v>
      </c>
      <c r="E8" s="14">
        <v>5</v>
      </c>
    </row>
    <row r="9" spans="1:5">
      <c r="A9" s="156" t="s">
        <v>69</v>
      </c>
      <c r="B9" s="157"/>
      <c r="C9" s="157"/>
      <c r="D9" s="157"/>
      <c r="E9" s="157"/>
    </row>
    <row r="10" spans="1:5">
      <c r="A10" s="189" t="s">
        <v>109</v>
      </c>
      <c r="B10" s="190"/>
      <c r="C10" s="190"/>
      <c r="D10" s="190"/>
      <c r="E10" s="191"/>
    </row>
    <row r="11" spans="1:5">
      <c r="A11" s="149" t="s">
        <v>110</v>
      </c>
      <c r="B11" s="187"/>
      <c r="C11" s="187"/>
      <c r="D11" s="187"/>
      <c r="E11" s="188"/>
    </row>
    <row r="12" spans="1:5" ht="15.75" customHeight="1">
      <c r="A12" s="152" t="s">
        <v>80</v>
      </c>
      <c r="B12" s="153"/>
      <c r="C12" s="153"/>
      <c r="D12" s="153"/>
      <c r="E12" s="154"/>
    </row>
    <row r="13" spans="1:5" ht="131.25" customHeight="1">
      <c r="A13" s="122" t="s">
        <v>1</v>
      </c>
      <c r="B13" s="16" t="s">
        <v>111</v>
      </c>
      <c r="C13" s="36"/>
      <c r="D13" s="30"/>
      <c r="E13" s="16" t="s">
        <v>174</v>
      </c>
    </row>
    <row r="14" spans="1:5" ht="122.25" customHeight="1">
      <c r="A14" s="9"/>
      <c r="B14" s="16" t="s">
        <v>112</v>
      </c>
      <c r="C14" s="89" t="s">
        <v>127</v>
      </c>
      <c r="D14" s="16" t="s">
        <v>155</v>
      </c>
      <c r="E14" s="30"/>
    </row>
    <row r="15" spans="1:5" ht="103.5" customHeight="1">
      <c r="A15" s="56"/>
      <c r="B15" s="16" t="s">
        <v>113</v>
      </c>
      <c r="C15" s="89" t="s">
        <v>157</v>
      </c>
      <c r="D15" s="16" t="s">
        <v>156</v>
      </c>
      <c r="E15" s="37"/>
    </row>
    <row r="16" spans="1:5" ht="15.75" customHeight="1">
      <c r="A16" s="152" t="s">
        <v>46</v>
      </c>
      <c r="B16" s="153"/>
      <c r="C16" s="153"/>
      <c r="D16" s="153"/>
      <c r="E16" s="154"/>
    </row>
    <row r="17" spans="1:5" ht="80.25" customHeight="1">
      <c r="A17" s="122" t="s">
        <v>2</v>
      </c>
      <c r="B17" s="16" t="s">
        <v>47</v>
      </c>
      <c r="C17" s="28"/>
      <c r="D17" s="30"/>
      <c r="E17" s="16" t="s">
        <v>158</v>
      </c>
    </row>
    <row r="18" spans="1:5" ht="285.75" customHeight="1">
      <c r="A18" s="9"/>
      <c r="B18" s="16" t="s">
        <v>114</v>
      </c>
      <c r="C18" s="89" t="s">
        <v>126</v>
      </c>
      <c r="D18" s="16" t="s">
        <v>159</v>
      </c>
      <c r="E18" s="30"/>
    </row>
    <row r="19" spans="1:5" ht="18.75" customHeight="1">
      <c r="A19" s="152" t="s">
        <v>48</v>
      </c>
      <c r="B19" s="153"/>
      <c r="C19" s="153"/>
      <c r="D19" s="153"/>
      <c r="E19" s="154"/>
    </row>
    <row r="20" spans="1:5" ht="353.25" customHeight="1">
      <c r="A20" s="18" t="s">
        <v>25</v>
      </c>
      <c r="B20" s="16" t="s">
        <v>49</v>
      </c>
      <c r="C20" s="36"/>
      <c r="D20" s="30"/>
      <c r="E20" s="16" t="s">
        <v>175</v>
      </c>
    </row>
    <row r="21" spans="1:5" ht="79.5" customHeight="1">
      <c r="A21" s="19"/>
      <c r="B21" s="16" t="s">
        <v>115</v>
      </c>
      <c r="C21" s="89" t="s">
        <v>76</v>
      </c>
      <c r="D21" s="16" t="s">
        <v>161</v>
      </c>
      <c r="E21" s="30"/>
    </row>
    <row r="22" spans="1:5" ht="80.25" customHeight="1">
      <c r="A22" s="19"/>
      <c r="B22" s="16" t="s">
        <v>116</v>
      </c>
      <c r="C22" s="89" t="s">
        <v>162</v>
      </c>
      <c r="D22" s="16" t="s">
        <v>163</v>
      </c>
      <c r="E22" s="30"/>
    </row>
    <row r="23" spans="1:5" ht="117" customHeight="1">
      <c r="A23" s="19"/>
      <c r="B23" s="16" t="s">
        <v>117</v>
      </c>
      <c r="C23" s="89" t="s">
        <v>126</v>
      </c>
      <c r="D23" s="16" t="s">
        <v>176</v>
      </c>
      <c r="E23" s="30"/>
    </row>
    <row r="24" spans="1:5" ht="18" customHeight="1">
      <c r="A24" s="152" t="s">
        <v>118</v>
      </c>
      <c r="B24" s="153"/>
      <c r="C24" s="153"/>
      <c r="D24" s="153"/>
      <c r="E24" s="154"/>
    </row>
    <row r="25" spans="1:5" ht="29.25" customHeight="1">
      <c r="A25" s="18" t="s">
        <v>34</v>
      </c>
      <c r="B25" s="16" t="s">
        <v>66</v>
      </c>
      <c r="C25" s="36"/>
      <c r="D25" s="30"/>
      <c r="E25" s="30"/>
    </row>
    <row r="26" spans="1:5" ht="53.25" customHeight="1">
      <c r="A26" s="19"/>
      <c r="B26" s="16" t="s">
        <v>61</v>
      </c>
      <c r="C26" s="89" t="s">
        <v>126</v>
      </c>
      <c r="D26" s="16" t="s">
        <v>177</v>
      </c>
      <c r="E26" s="30"/>
    </row>
    <row r="27" spans="1:5" ht="79.5" customHeight="1">
      <c r="A27" s="19"/>
      <c r="B27" s="16" t="s">
        <v>119</v>
      </c>
      <c r="C27" s="89" t="s">
        <v>126</v>
      </c>
      <c r="D27" s="16" t="s">
        <v>178</v>
      </c>
      <c r="E27" s="30"/>
    </row>
    <row r="28" spans="1:5" ht="19.5" customHeight="1">
      <c r="A28" s="168" t="s">
        <v>120</v>
      </c>
      <c r="B28" s="171"/>
      <c r="C28" s="171"/>
      <c r="D28" s="171"/>
      <c r="E28" s="171"/>
    </row>
    <row r="29" spans="1:5" ht="18" customHeight="1">
      <c r="A29" s="168" t="s">
        <v>121</v>
      </c>
      <c r="B29" s="171"/>
      <c r="C29" s="171"/>
      <c r="D29" s="171"/>
      <c r="E29" s="171"/>
    </row>
    <row r="30" spans="1:5" ht="18" customHeight="1">
      <c r="A30" s="168" t="s">
        <v>104</v>
      </c>
      <c r="B30" s="193"/>
      <c r="C30" s="193"/>
      <c r="D30" s="193"/>
      <c r="E30" s="193"/>
    </row>
    <row r="31" spans="1:5" ht="92.25" customHeight="1">
      <c r="A31" s="122" t="s">
        <v>36</v>
      </c>
      <c r="B31" s="110" t="s">
        <v>122</v>
      </c>
      <c r="C31" s="112"/>
      <c r="D31" s="88" t="s">
        <v>179</v>
      </c>
      <c r="E31" s="81" t="s">
        <v>164</v>
      </c>
    </row>
    <row r="32" spans="1:5" ht="102.75" customHeight="1">
      <c r="A32" s="92"/>
      <c r="B32" s="16" t="s">
        <v>123</v>
      </c>
      <c r="C32" s="89" t="s">
        <v>165</v>
      </c>
      <c r="D32" s="81" t="s">
        <v>166</v>
      </c>
      <c r="E32" s="112"/>
    </row>
    <row r="33" spans="1:5" ht="13.5" customHeight="1">
      <c r="A33" s="155" t="s">
        <v>107</v>
      </c>
      <c r="B33" s="164"/>
      <c r="C33" s="164"/>
      <c r="D33" s="164"/>
      <c r="E33" s="165"/>
    </row>
    <row r="34" spans="1:5" ht="43.5" customHeight="1">
      <c r="A34" s="122" t="s">
        <v>37</v>
      </c>
      <c r="B34" s="81" t="s">
        <v>124</v>
      </c>
      <c r="C34" s="112"/>
      <c r="D34" s="112"/>
      <c r="E34" s="81" t="s">
        <v>181</v>
      </c>
    </row>
    <row r="35" spans="1:5" ht="46.5" customHeight="1">
      <c r="A35" s="92"/>
      <c r="B35" s="81" t="s">
        <v>125</v>
      </c>
      <c r="C35" s="89" t="s">
        <v>167</v>
      </c>
      <c r="D35" s="81" t="s">
        <v>180</v>
      </c>
      <c r="E35" s="112"/>
    </row>
  </sheetData>
  <mergeCells count="14">
    <mergeCell ref="A28:E28"/>
    <mergeCell ref="A29:E29"/>
    <mergeCell ref="A30:E30"/>
    <mergeCell ref="A11:E11"/>
    <mergeCell ref="A10:E10"/>
    <mergeCell ref="A16:E16"/>
    <mergeCell ref="A19:E19"/>
    <mergeCell ref="A24:E24"/>
    <mergeCell ref="A9:E9"/>
    <mergeCell ref="A12:E12"/>
    <mergeCell ref="A2:E2"/>
    <mergeCell ref="A4:E4"/>
    <mergeCell ref="A3:E3"/>
    <mergeCell ref="A33:E33"/>
  </mergeCells>
  <pageMargins left="0.25" right="0.25" top="0.25833333333333336" bottom="1.6416666666666666" header="0.3" footer="0.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0" sqref="C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использование средств 2024 год</vt:lpstr>
      <vt:lpstr>расходы всех форм бюджета</vt:lpstr>
      <vt:lpstr>достижение индикаторов</vt:lpstr>
      <vt:lpstr>выполнение основных мероприятий</vt:lpstr>
      <vt:lpstr>Лист1</vt:lpstr>
    </vt:vector>
  </TitlesOfParts>
  <Company>punsh.at.ua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aka punsh</dc:creator>
  <cp:lastModifiedBy>Валентина</cp:lastModifiedBy>
  <cp:lastPrinted>2025-02-27T11:48:47Z</cp:lastPrinted>
  <dcterms:created xsi:type="dcterms:W3CDTF">2014-05-05T16:51:08Z</dcterms:created>
  <dcterms:modified xsi:type="dcterms:W3CDTF">2025-04-09T12:41:08Z</dcterms:modified>
</cp:coreProperties>
</file>