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30" windowWidth="19035" windowHeight="11760" tabRatio="604" activeTab="3"/>
  </bookViews>
  <sheets>
    <sheet name="использование средств 2024 год" sheetId="4" r:id="rId1"/>
    <sheet name="расходы всех форм бюджета" sheetId="5" r:id="rId2"/>
    <sheet name="достижение индикаторов" sheetId="6" r:id="rId3"/>
    <sheet name="выполнение основных мероприятий" sheetId="7" r:id="rId4"/>
    <sheet name="Лист1" sheetId="8" r:id="rId5"/>
  </sheets>
  <definedNames>
    <definedName name="_GoBack" localSheetId="3">'выполнение основных мероприятий'!#REF!</definedName>
    <definedName name="_GoBack" localSheetId="2">'достижение индикаторов'!#REF!</definedName>
    <definedName name="_GoBack" localSheetId="0">'использование средств 2024 год'!#REF!</definedName>
    <definedName name="_GoBack" localSheetId="1">'расходы всех форм бюджета'!#REF!</definedName>
    <definedName name="OLE_LINK26" localSheetId="2">'достижение индикаторов'!#REF!</definedName>
    <definedName name="OLE_LINK36" localSheetId="0">'использование средств 2024 год'!#REF!</definedName>
    <definedName name="OLE_LINK7" localSheetId="2">'достижение индикаторов'!#REF!</definedName>
  </definedNames>
  <calcPr calcId="125725" iterate="1"/>
</workbook>
</file>

<file path=xl/calcChain.xml><?xml version="1.0" encoding="utf-8"?>
<calcChain xmlns="http://schemas.openxmlformats.org/spreadsheetml/2006/main">
  <c r="E154" i="5"/>
  <c r="E55"/>
  <c r="D25"/>
  <c r="D23"/>
  <c r="E24"/>
  <c r="E25"/>
  <c r="E27"/>
  <c r="E28"/>
  <c r="E29"/>
  <c r="E30"/>
  <c r="E31"/>
  <c r="E32"/>
  <c r="E23"/>
  <c r="D27"/>
  <c r="D28"/>
  <c r="D29"/>
  <c r="D30"/>
  <c r="D31"/>
  <c r="D32"/>
  <c r="D24"/>
  <c r="E121"/>
  <c r="D121"/>
  <c r="E99"/>
  <c r="D99"/>
  <c r="E22" l="1"/>
  <c r="H10" i="4"/>
  <c r="I10"/>
  <c r="G10"/>
  <c r="D55" i="5"/>
  <c r="D22" l="1"/>
  <c r="E144" l="1"/>
  <c r="E145"/>
  <c r="E146"/>
  <c r="E148"/>
  <c r="E149"/>
  <c r="E150"/>
  <c r="E151"/>
  <c r="E152"/>
  <c r="E153"/>
  <c r="D144"/>
  <c r="D145"/>
  <c r="D146"/>
  <c r="D148"/>
  <c r="D149"/>
  <c r="D150"/>
  <c r="D151"/>
  <c r="D152"/>
  <c r="D153"/>
  <c r="E88" l="1"/>
  <c r="D88"/>
  <c r="E132"/>
  <c r="D132"/>
  <c r="E33" l="1"/>
  <c r="E170"/>
  <c r="E171"/>
  <c r="E172"/>
  <c r="E173"/>
  <c r="E174"/>
  <c r="D170"/>
  <c r="D171"/>
  <c r="D172"/>
  <c r="D173"/>
  <c r="D174"/>
  <c r="D175"/>
  <c r="D17" l="1"/>
  <c r="E17" l="1"/>
  <c r="E44" l="1"/>
  <c r="D44" l="1"/>
  <c r="D66"/>
  <c r="D33" l="1"/>
  <c r="E66"/>
  <c r="E19" l="1"/>
  <c r="D19"/>
  <c r="E167"/>
  <c r="E168"/>
  <c r="E175"/>
  <c r="E166"/>
  <c r="D167"/>
  <c r="D168"/>
  <c r="D166"/>
  <c r="D12" s="1"/>
  <c r="E187"/>
  <c r="D187"/>
  <c r="E110" l="1"/>
  <c r="D110"/>
  <c r="I22" i="4" l="1"/>
  <c r="H22"/>
  <c r="G22"/>
  <c r="I20" l="1"/>
  <c r="H20"/>
  <c r="G20"/>
  <c r="G9" l="1"/>
  <c r="I9"/>
  <c r="E176" i="5"/>
  <c r="D176"/>
  <c r="E21"/>
  <c r="E20"/>
  <c r="E18"/>
  <c r="E16"/>
  <c r="E14"/>
  <c r="E13"/>
  <c r="E12"/>
  <c r="D21"/>
  <c r="D20"/>
  <c r="D18"/>
  <c r="D16"/>
  <c r="D14"/>
  <c r="D13"/>
  <c r="E143"/>
  <c r="D154"/>
  <c r="D143" s="1"/>
  <c r="E77"/>
  <c r="D77"/>
  <c r="E165" l="1"/>
  <c r="H9" i="4"/>
  <c r="D165" i="5"/>
  <c r="D11" l="1"/>
  <c r="E11"/>
</calcChain>
</file>

<file path=xl/sharedStrings.xml><?xml version="1.0" encoding="utf-8"?>
<sst xmlns="http://schemas.openxmlformats.org/spreadsheetml/2006/main" count="920" uniqueCount="470">
  <si>
    <t>1.</t>
  </si>
  <si>
    <t>1.1.</t>
  </si>
  <si>
    <t>1.2.</t>
  </si>
  <si>
    <t>1.2.1.</t>
  </si>
  <si>
    <t>Источники ресурсного обеспечения</t>
  </si>
  <si>
    <t>(тыс.рублей)</t>
  </si>
  <si>
    <t>местный бюджет</t>
  </si>
  <si>
    <t>краевой бюджет</t>
  </si>
  <si>
    <t>№ п/п</t>
  </si>
  <si>
    <t>Подпрограмма</t>
  </si>
  <si>
    <t>Направление расходов</t>
  </si>
  <si>
    <t>кассовое исполнение</t>
  </si>
  <si>
    <t>1.1.1.</t>
  </si>
  <si>
    <t>1.3.1.</t>
  </si>
  <si>
    <t>1.1.2.</t>
  </si>
  <si>
    <t>1.1.3.</t>
  </si>
  <si>
    <t>план</t>
  </si>
  <si>
    <t>%</t>
  </si>
  <si>
    <t>ед.</t>
  </si>
  <si>
    <t>Отчет</t>
  </si>
  <si>
    <t xml:space="preserve">Программа </t>
  </si>
  <si>
    <t xml:space="preserve">             Целевая статья расходов</t>
  </si>
  <si>
    <t>Наименование Программы, подпрограммы, основного мероприятия</t>
  </si>
  <si>
    <t>Сведения</t>
  </si>
  <si>
    <t>единица измерения</t>
  </si>
  <si>
    <t>наименование программы, основного мероприятия подпрограммы (Программы)</t>
  </si>
  <si>
    <t>результаты реализации</t>
  </si>
  <si>
    <t>1.3.2.</t>
  </si>
  <si>
    <t>Всего, в том числе</t>
  </si>
  <si>
    <t>1.3.</t>
  </si>
  <si>
    <t>значение целевого индикатора достижения цели Прогаммы, показателя решения задачи подпрограммы (Программы)</t>
  </si>
  <si>
    <t>1.2.2.</t>
  </si>
  <si>
    <t>в т.ч. предусмотренные:</t>
  </si>
  <si>
    <t>ответственному исполнителю</t>
  </si>
  <si>
    <t>соисполнителю</t>
  </si>
  <si>
    <t>средства федерального бюджета</t>
  </si>
  <si>
    <t>средства участников Программы</t>
  </si>
  <si>
    <t>1.1.4.</t>
  </si>
  <si>
    <t>1.1.5.</t>
  </si>
  <si>
    <t>Удельный вес детей первой и второй групп здоровья в общей численности обучающихся в муниципальных общеобразовательных организациях</t>
  </si>
  <si>
    <t>100,00</t>
  </si>
  <si>
    <t>Доля лиц, сдавших единый государственный экзамен по русскому языку и математике, в общей численности выпускников муниципальных общеобразовательных организаций, участвующих в едином государственном экзамене по предметам</t>
  </si>
  <si>
    <t>Доля лиц с высшим профессиональным образованием в общей численности педагогических работников муниципальных образовательных организаций</t>
  </si>
  <si>
    <t>чел.</t>
  </si>
  <si>
    <t>1.2.3.</t>
  </si>
  <si>
    <t>01</t>
  </si>
  <si>
    <t>1</t>
  </si>
  <si>
    <t>2</t>
  </si>
  <si>
    <t>3</t>
  </si>
  <si>
    <t>руб.</t>
  </si>
  <si>
    <t>Удельный вес численности населения школьного возраста, охваченного образованием, в общей численности населения данной категории.</t>
  </si>
  <si>
    <t>Доля обучающихся по ФГОС основного общего и среднего общего образования в общей численности обучающихся.</t>
  </si>
  <si>
    <t>Количество образовательных организаций, в которых обеспечена пожарная безопасность</t>
  </si>
  <si>
    <t>1.2.4.</t>
  </si>
  <si>
    <t>1.2.5.</t>
  </si>
  <si>
    <t>Доля детей в возрасте 1 - 6 лет, получающих дошкольную образовательную услугу и (или) услугу по их содержанию в муниципальных образовательных организациях в общей численности детей в возрасте 1 - 6 лет</t>
  </si>
  <si>
    <t>Доля учащихся из малообеспеченных семей, обеспеченных бесплатным горячим питанием</t>
  </si>
  <si>
    <t>Задача 3. Создание условий для воспитания и дополнительного образования детей</t>
  </si>
  <si>
    <t>Доля обучающихся 5 - 11 классов, принявших участие в спортивных мероприятиях различного уровня, в общей численности детей данной возрастной категории</t>
  </si>
  <si>
    <t>Количество льготных путевок, приобретенных родителями для детей, в загородный центр</t>
  </si>
  <si>
    <t xml:space="preserve">% </t>
  </si>
  <si>
    <t>132</t>
  </si>
  <si>
    <t>Задача 5. Совершенствование работы с одаренными детьми и талантливой молодежью, участие педагогов в конкурсах</t>
  </si>
  <si>
    <t>Удельный вес численности обучающихся по программам общего образования, участвующих в олимпиадах и конкурсах различного уровня, в общей численности обучающихся по программам общего образования</t>
  </si>
  <si>
    <t>Число педагогических и руководящих работников, принявших участие в конкурсах профессионального мастерства на различных уровнях (школьный, муниципальный, краевой, федеральный)</t>
  </si>
  <si>
    <t>Доля образовательных организаций, в которых произведено приобретение, монтаж, ТО и ремонт средств охранно-пожарной автоматики и оповещения о пожаре в текущем году, в общей численности образовательных организаций</t>
  </si>
  <si>
    <t>Основное мероприятие"Обеспечение бесплатного дошкольного образования"</t>
  </si>
  <si>
    <t>Основное мероприятие  "Обеспечение предоставления бесплатного общего образования детей"</t>
  </si>
  <si>
    <t>Основное мероприятие  "Обеспечение предоставления бесплатного дополнительного образования детей"</t>
  </si>
  <si>
    <t>Основное мероприятие  "Организация отдыха детей и подростков в каникулярное время"</t>
  </si>
  <si>
    <t>Основное мероприятие  "Обеспечение реализации общепрограммных мероприятий"</t>
  </si>
  <si>
    <t>13</t>
  </si>
  <si>
    <t xml:space="preserve"> об использовании бюджетных ассигнований местного бюджета и иных средств на выполнение основных мероприятий подпрограмм </t>
  </si>
  <si>
    <t>Информация</t>
  </si>
  <si>
    <t>Основное мероприятие "Обеспечение предоставления бесплатного дошкольного образования"</t>
  </si>
  <si>
    <t>Основное мероприятие "Обеспечение предоставления бесплатного общего образования детей"</t>
  </si>
  <si>
    <t>Основное мероприятие "Обеспечение предоставления бесплатного дополнительного образования детей"</t>
  </si>
  <si>
    <t>Основное мероприятие "Организация отдыха детей и подростков в каникулярное время"</t>
  </si>
  <si>
    <t>Основное мероприятие "Обеспечение реализации общепрограммных мероприятий"</t>
  </si>
  <si>
    <t>Обеспечение предоставления бесплатного дошкольного образования</t>
  </si>
  <si>
    <t>Обеспечение предоставления бесплатного общего образования детей</t>
  </si>
  <si>
    <t xml:space="preserve"> Задача 3. Создание условий для воспитания и дополнительного образования детей</t>
  </si>
  <si>
    <t>Обеспечение предоставления бесплатного дополнительного образования детей</t>
  </si>
  <si>
    <t>Задача 4. Создание условий для организации отдыха обучающихся и воспитанников в каникулярное время</t>
  </si>
  <si>
    <t xml:space="preserve">Организация отдыха детей и подростков в каникулярное время </t>
  </si>
  <si>
    <t>Обеспечение реализации общепрограммных мероприятий</t>
  </si>
  <si>
    <t>1.1.6.</t>
  </si>
  <si>
    <t>1.1.7.</t>
  </si>
  <si>
    <t>Основное мероприятие  "Реализация регионального проекта "Успех каждого ребенка"</t>
  </si>
  <si>
    <t>1.1.8.</t>
  </si>
  <si>
    <t>налоговые расходы местного бюджета</t>
  </si>
  <si>
    <t>Основное мероприятие "Реализация регионального проекта "Успех каждого ребенка"</t>
  </si>
  <si>
    <t>Основное мероприятие "Обеспечение деятельности по защите прав и законных интересов по опеке и попечительству"</t>
  </si>
  <si>
    <t>23</t>
  </si>
  <si>
    <t>0</t>
  </si>
  <si>
    <t>Количество муниципальных образовательных организаций в которых проведен капитальный ремонт зданий и сооружений</t>
  </si>
  <si>
    <t>22</t>
  </si>
  <si>
    <t>Реализацияя регионального проекта "Успех каждого ребенка"</t>
  </si>
  <si>
    <t>Наименование Программы, подпрограммы, основного мероприятия подпрограммы</t>
  </si>
  <si>
    <t>Ответственный исполнитель, соисполнители Программы</t>
  </si>
  <si>
    <t>Наименование целевого индикатора достижения цели Программы, показателя решения задачи подпрограммы</t>
  </si>
  <si>
    <t>Обоснование отклонений значений индикатора достижения цели Программы (показателя решения задачи подпрограммы на конец отчетного года (при наличии)</t>
  </si>
  <si>
    <t>плановый/фактический срок наступления контрольного события</t>
  </si>
  <si>
    <t>в т.ч. участнику Программы</t>
  </si>
  <si>
    <t>в т.ч. участнику подпрограммы</t>
  </si>
  <si>
    <t>1.1.9.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</si>
  <si>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</si>
  <si>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</si>
  <si>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</si>
  <si>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</si>
  <si>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</si>
  <si>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</si>
  <si>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</si>
  <si>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</si>
  <si>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</si>
  <si>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</si>
  <si>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</si>
  <si>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</si>
  <si>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</si>
  <si>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</si>
  <si>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</si>
  <si>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</si>
  <si>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</si>
  <si>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</si>
  <si>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</si>
  <si>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</si>
  <si>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</si>
  <si>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Доля детей в возрасте 1-6 лет, состоящих на учете для определения в муниципальных дошкольные образовательные организации, в общей численности детей в возрасте 1-6 лет</t>
  </si>
  <si>
    <t>Доля родителей (законных представителей) детей с ограниченными возможностями здоровья (детей- инвалидов) от общего количества родителей, удовлетворенных качеством оказываемых услуг в общеобразовательных организациях</t>
  </si>
  <si>
    <t xml:space="preserve">Охват детей в возрасте 5-18 лет программами дополнительного образования </t>
  </si>
  <si>
    <t>Удельный вес детей, охваченных летним отдыхом от общего числа учащихся</t>
  </si>
  <si>
    <t>Доля учащихся, охваченных всеми видами питания  в каникулярное время</t>
  </si>
  <si>
    <t>Задача 6 . Укрепление материально- технической базы муниципальных образовательных организаций</t>
  </si>
  <si>
    <t>Доля отремонтированных кровель в общем количестве кровель, требующих капитального ремонта в общеобразовательных организациях</t>
  </si>
  <si>
    <t>6</t>
  </si>
  <si>
    <t>Количество муниципальных образовательных организаций в которых проведены антитеррористические мероприятия</t>
  </si>
  <si>
    <t>Доля среднемесячной заработной платы педагогических работников организаций дополнительного образования к среднемесячной заработной плате в сфере общего образования</t>
  </si>
  <si>
    <t xml:space="preserve">                                                                                                                          Задача 6. Укрепление материально – технической базы муниципальных образовательных организаций</t>
  </si>
  <si>
    <t>Объемы финансового обеспечения по Программам</t>
  </si>
  <si>
    <t>-</t>
  </si>
  <si>
    <t>Доступность муниципального дошкольного образования</t>
  </si>
  <si>
    <t>Доля родителей (законных представителей) детей с ограниченными возможностями здоровья (детей- инвалидов) от общего количества родителей, удовлетворенных качеством оказываемых услуг в дошкольных образовательных организациях</t>
  </si>
  <si>
    <t>Доля муниципальных образовательных организаций, в которых созданы   условия для получения качественного образования детям с ограниченными возможностями  здоровья (детям-инвалидам),  в общей численности организаций образования</t>
  </si>
  <si>
    <t>Уровень средней заработной платы педагогических работников начального, основного и среднего общего образования</t>
  </si>
  <si>
    <t>Доля учащихся по образовательным программам начального общего образования, обеспеченных бесплатными новогодними подарками, в общей численности обучающихся в муниципальных общеобразовательных организациях</t>
  </si>
  <si>
    <t>Доля педагогических работников, прошедших в текущем году обучение по  новым моделям повышения квалификации, в общей численности педагогов</t>
  </si>
  <si>
    <t xml:space="preserve">Уровень средней заработной платы педагогических работников дополнительного образовагия </t>
  </si>
  <si>
    <t xml:space="preserve">Количество приобретенных музыкальных инстументов, оборудования и материалов для муниципальных образовательных организаций дополнительного образования </t>
  </si>
  <si>
    <t>Цель Программы 2 - Осуществление мероприятий по обеспечению первичных мер пожарной безопасности</t>
  </si>
  <si>
    <t>Сведения о ходе реализации основного мероприятия, проблемы, возникшие в ходе выполнения основного мероприятия,  контрольного события</t>
  </si>
  <si>
    <t xml:space="preserve"> Задача 4. Создание условий для организации отдыха обучающихся и воспитанников в каникулярное время</t>
  </si>
  <si>
    <t xml:space="preserve">    
</t>
  </si>
  <si>
    <t>Цель Программы 2: Осуществление мероприятий по обеспечению первичных мер пожарной безопасности</t>
  </si>
  <si>
    <t xml:space="preserve">            
</t>
  </si>
  <si>
    <t>1.2.6.</t>
  </si>
  <si>
    <t>Доля образовательных организаций, охваченных средствами наглядной агитации по обеспечению пожарной безопасности от общего количества образовательных организаций</t>
  </si>
  <si>
    <t>(+0,1)</t>
  </si>
  <si>
    <t>20190        20200          20210</t>
  </si>
  <si>
    <t>Основное мероприятие "Реализация инициативных проектов"</t>
  </si>
  <si>
    <t>(+0,10)</t>
  </si>
  <si>
    <t>1.1.31.</t>
  </si>
  <si>
    <t>1.1.32.</t>
  </si>
  <si>
    <t>1.1.33.</t>
  </si>
  <si>
    <t>1.1.34.</t>
  </si>
  <si>
    <t>1.1.35.</t>
  </si>
  <si>
    <t>1.1.36.</t>
  </si>
  <si>
    <t>1.1.37.</t>
  </si>
  <si>
    <t>Обеспечение деятельности по защите прав и законных интересов по опеке и попечительству</t>
  </si>
  <si>
    <t xml:space="preserve">В отчетном году на реализацию данного мероприятия денежные средства не предусмотрены </t>
  </si>
  <si>
    <t>На ремонт источников противопожарного водоснабжения в текущем году денежные средства не предусмотрены</t>
  </si>
  <si>
    <t>Основное мероприятие  "Обеспечение функционирования системы персонифицированного финансирования дополнительного образования детей"</t>
  </si>
  <si>
    <t>20160        20161</t>
  </si>
  <si>
    <t>Основное мероприятие "Реализация регионального проекта "Патриотическое воспитание граждан Российской Федерации"</t>
  </si>
  <si>
    <t>Основное мероприятие "Обеспечение функционирования системы персонифицированного финансирования дополнительного образования детей"</t>
  </si>
  <si>
    <t>0,00</t>
  </si>
  <si>
    <t>Доля очащихся (выпускников) награжденных медалями за особые успехи в учебе общего количества учащихся (выпускников) общеобразовательных организаций</t>
  </si>
  <si>
    <t>Количество муниципальных общеобразовательных организаций в которых проведен капитальный ремонт и оснащение зданий в рамках регионального проекта "Модернизация школьных систем образования (Ставропольский край)", направленного на реализацию мероприятий по модернизации школьных систем образования в рамках государственной программы Российской Федерации "Развитие образования", в рамках реализации подпрограммы "Развитие дошкольного, общего и дополнительного образования" государственной программы Ставропольского края "Развитие образования"</t>
  </si>
  <si>
    <t>1.1.38.</t>
  </si>
  <si>
    <t>1.1.39.</t>
  </si>
  <si>
    <t>Доля общеобразовательных организаций, расположенных в сельской местности и малых ородах, обеспеченных условиями для занятий физической культурой и спортом</t>
  </si>
  <si>
    <t>1.1.40.</t>
  </si>
  <si>
    <t>Количество центров образования цифрового и гуманитарного профилей "Точка роста", а также центров образования естественно-научной и технологической направленности в общеобразовательных организациях, расположенных в сельской местности и малых городах</t>
  </si>
  <si>
    <t>Доля детей в возрасте от 5 до 18 лет, имеющих право на получение дополнительного образования в рамках системы персонифицирования в общей численности детей в возрасте от 5 до 18 лет</t>
  </si>
  <si>
    <t>1.1.41.</t>
  </si>
  <si>
    <t xml:space="preserve">Доля муниципальных образовательных организаций в которых обеспечена деятельность советников директоров по воспитанию и взаимодействию с детскими общественными объединениями в общеобразовательных организациях </t>
  </si>
  <si>
    <t>Количество муниципальных образовательных организаций, в которых произведена обработка огнезащитным составом деревянных конструкций зданий</t>
  </si>
  <si>
    <t>Количество муниципальных образовательных организаций, в которых произведено устройство, ремонт и испытание наружных  эвакуационных и пожарных лестниц на зданиях</t>
  </si>
  <si>
    <t>Доля муниципальных образовательных организаций, в которых произведен ремонт источников противопожарного водоснабжения в текущем году, в общей численности образовательных организаций</t>
  </si>
  <si>
    <t>Доля муниципальных образовательных организаций, в которых произведен ремонт и замена электропроводки в текущем году, в общей численности образовательных организаций</t>
  </si>
  <si>
    <t>Задача 1. Обеспечение эффективной деятельности муниципальных дошкольных образовательных организаций, повышение качества дошкольного образования</t>
  </si>
  <si>
    <t>Задача 2. Обеспечение эффективной деятельности муниципальных образовательных организаций, повышение качества общего образования</t>
  </si>
  <si>
    <t>Задача 2 .Обеспечение эффективной деятельности муниципальных образовательных организаций, повышение качества общего образования</t>
  </si>
  <si>
    <t>Обеспечение функционирования системы персонифицированного финансирования дополнительного образования детей</t>
  </si>
  <si>
    <t>Реализацияя регионального проекта "Патриотическое воспитание граждан Российской Федерации"</t>
  </si>
  <si>
    <t>100,0</t>
  </si>
  <si>
    <t>Реализация инициативных проектов</t>
  </si>
  <si>
    <t xml:space="preserve">Контрольное событие 2: "Обеспечение 27 дошкольных образовательных организаций к сети "Интернет"" </t>
  </si>
  <si>
    <t>Ответственный исполнитель- отдел образования администрации Ипатовского муниципального округа Ставропольского края (далее- отдел образования АИМО СК);                                                                     соисполнитель- отдел культуры и молодежной политики администрации Ипатовского муниципального округа Ставропольского края (далее- отдел культуры АИМО СК)</t>
  </si>
  <si>
    <t>отдел образования АИМО СК                                                                            отдел  культуры АИМО СК</t>
  </si>
  <si>
    <t>отдел образования АИМО СК</t>
  </si>
  <si>
    <t>20070        20080        20090        20110        20130        20140          S6150</t>
  </si>
  <si>
    <t>50980</t>
  </si>
  <si>
    <t>95,00</t>
  </si>
  <si>
    <t>99,50</t>
  </si>
  <si>
    <t>22,50</t>
  </si>
  <si>
    <t>68,90</t>
  </si>
  <si>
    <t>96,50</t>
  </si>
  <si>
    <t>16</t>
  </si>
  <si>
    <t>Количество муниципальных образовательных организаций в которых выполнены инженерные изыскания, подготовка проектной документации, проведение государственной экспертизы проектной документации, результатов инженерных изысканий и достоверности определения сметной стоимости для строительства, реконструкции, модернизации и капитального ремонта объектов социальной и инженерной инфраструктуры собственности муниципальных образований Ставропольского края, расположенных в сельской местности</t>
  </si>
  <si>
    <t>Количество муниципальных общеобразовательных организаций в которых укреплена материально-техническая база</t>
  </si>
  <si>
    <t>Количество созданных некапитальных объектов (быстровозводимых конструкций) отдыха детей и их оздоровления</t>
  </si>
  <si>
    <t>86,00</t>
  </si>
  <si>
    <t>40,00</t>
  </si>
  <si>
    <t>88,00</t>
  </si>
  <si>
    <t>1.1.42.</t>
  </si>
  <si>
    <t>1.1.43.</t>
  </si>
  <si>
    <t>1.1.44.</t>
  </si>
  <si>
    <t>1.1.45.</t>
  </si>
  <si>
    <t>1.1.46.</t>
  </si>
  <si>
    <t>1.1.47.</t>
  </si>
  <si>
    <t>(+0,09)</t>
  </si>
  <si>
    <t>54,90</t>
  </si>
  <si>
    <t>31 057,82</t>
  </si>
  <si>
    <t>44,60</t>
  </si>
  <si>
    <t>90,50</t>
  </si>
  <si>
    <t>7,60</t>
  </si>
  <si>
    <t>70,00</t>
  </si>
  <si>
    <t>40,10</t>
  </si>
  <si>
    <t>32 103,95</t>
  </si>
  <si>
    <t>30,00</t>
  </si>
  <si>
    <t>88,10</t>
  </si>
  <si>
    <t>в связи с проведением капитального ремонта МАО ДО ДООЦ «Лесная сказка»</t>
  </si>
  <si>
    <t xml:space="preserve"> В 27 дошкольных образовательных организациях есть доступ к сети интернет.</t>
  </si>
  <si>
    <t>Ремонт и замена электропроводки в  оразовательных организациях текущем году не производилась по причине отсутствия финансирования</t>
  </si>
  <si>
    <t>22 образовательных организации обеспечены средствами наглядной агитации по обеспечению пожарной безопасности</t>
  </si>
  <si>
    <t>сводная бюджетная роспись на 31 декабря 2024 г.</t>
  </si>
  <si>
    <t>сводная бюджетная роспись, план на 1 января 2024 г.</t>
  </si>
  <si>
    <t>11010        20020          20050         20070         20090          20120          20150          27200             L3040          L7500          S6500          S7200           S9310                A7500</t>
  </si>
  <si>
    <t xml:space="preserve">11010        20010        20020        20060        20120           </t>
  </si>
  <si>
    <t>11010        20150</t>
  </si>
  <si>
    <t>Основное мероприятие  "Реализация инициативных проектов"</t>
  </si>
  <si>
    <t>2ИП25           2ИП26</t>
  </si>
  <si>
    <t>Основное мероприятие  "Реализация регионального проекта "Культурная среда"</t>
  </si>
  <si>
    <t>55195</t>
  </si>
  <si>
    <t>Муниципальная программа "Развитие образования в Ипатовском муниципальном округе Ставропольского края", ВСЕГО:</t>
  </si>
  <si>
    <t>Подпрограмма "Развитие  дошкольного, общего и дополнительного образования в Ипатовском муниципальном округе Ставропольского края"</t>
  </si>
  <si>
    <t>Подпрограмма  "Пожарная безопасность образовательных учреждений Ипатовского муниципального округа  Ставропольского края"</t>
  </si>
  <si>
    <t>Основное мероприятие "Мероприятия по предотвращению  пожаров в зданиях образовательных организаций Ипатовского муниципального округа Ставропольского края"</t>
  </si>
  <si>
    <t xml:space="preserve">Подпрограмма  "Обеспечение реализации муниципальной программы "Развитие  образования в Ипатовском муниципальном округе Ставропольского края" </t>
  </si>
  <si>
    <t xml:space="preserve">Основное мероприятие "Обеспечение деятельности по реализации муниципальной программы "Развитие  образования в Ипатовском муниципальном округе Ставропольского края» </t>
  </si>
  <si>
    <t xml:space="preserve">10010         10020        10050        11010        20990      </t>
  </si>
  <si>
    <t xml:space="preserve">11010            20120         20150         </t>
  </si>
  <si>
    <t>отдел  культуры АИМО СК</t>
  </si>
  <si>
    <t>Муниципальная программа" Развитие образования в Ипатовском муниципальном округе Ставропольского края"</t>
  </si>
  <si>
    <t>Подпрограмма "Развитие дошкольного, общего и дополнительного образования в Ипатовском муниципальном округе Ставропольского края"</t>
  </si>
  <si>
    <t>Основное мероприятие "Реализация регионального проекта "Культурная среда"</t>
  </si>
  <si>
    <t>1.1.10</t>
  </si>
  <si>
    <t>Подпрограмма "Пожарная безопасность образовательны учреждений Ипатовского муниципального округа Савропольского края"</t>
  </si>
  <si>
    <t>Основное мероприятие "Мероприятия по предотвращению пожаров в зданиях образовательных организаций Ипатовского муниципального округа Ставропольского края"</t>
  </si>
  <si>
    <t>Подпрограмма "Обеспечение реализации муниципальной программы "Развитие образования в Ипатовском муниципальном округе Ставропольского края"</t>
  </si>
  <si>
    <t>Основное мероприятие "Обеспечение деятельности по реализации муниципальной программы "Развитие образования в Ипатовском муниципальном округе Ставропольского края"</t>
  </si>
  <si>
    <t>2024 год</t>
  </si>
  <si>
    <t>фактическое значение на конец 2024  года</t>
  </si>
  <si>
    <t>Муниципальная программа "Развитие образования в Ипатовском муниципальном округе Ставропольского края"</t>
  </si>
  <si>
    <t>Цель Программы 1 - Обеспечение всеобщей доступности и общественно приемлемого непрерывного, качественного образования для удовлетворения образовательной потребности населения Ипатовского муниципального округа Ставропольского края через создание условий для обновления структуры и содержания образования, способствующего духовному, физическому и интеллектуальному развитию детей и молодежи</t>
  </si>
  <si>
    <t>Доля населения Ипатовского муниципального округа Ставропольского края, удовлетворенного качеством дошкольного образования</t>
  </si>
  <si>
    <t>Доля населения Ипатовского муниципального округа Ставропольского края, удовлетворенного качеством начального, основного и среднего общего образования</t>
  </si>
  <si>
    <t>Доля населения Ипатовского муниципального округа Ставропольского края, удовлетворенного качеством дополнительного образования</t>
  </si>
  <si>
    <t>Доля выпускников муниципальных общеобразовательных организаций, не получивших аттестат о среднем общем образовании, в общей численности выпускников муниципальных общеобразовательных организаций.</t>
  </si>
  <si>
    <t>Подпрограмма «Развитие дошкольного, общего и дополнительного образования в Ипатовском муниципальном округе Ставропольского края»</t>
  </si>
  <si>
    <t>Охват детей в возрасте 3-7 лет услугами муниципального дошкольного образования</t>
  </si>
  <si>
    <t>Уровень средней заработной платы педагогических работников муниципальных дошкольных образовательных организациях</t>
  </si>
  <si>
    <t>26408,89</t>
  </si>
  <si>
    <t>26526,07</t>
  </si>
  <si>
    <t>Доля муниципальных дошкольных образовательных организаций, в которых созданы условия для развития информатизации, в общей численности муниципальных дошкольных образовательных организаций</t>
  </si>
  <si>
    <t>Доля  педагогических работников дошкольного образования, прошедших в текущем году обучение по новым моделям повышения квалификации, в общей численности педагогов</t>
  </si>
  <si>
    <t>23,00</t>
  </si>
  <si>
    <t>Количество муниципальных образовательных организаций, в которых проведен капитальный ремонт в рамках государственной программы Российской Федерации "Комплексное развитие сельских территорий"</t>
  </si>
  <si>
    <t>Доля получивших единовременную выплату молодых специалистов дошкольных образовательных организаций Ипатовского муниципального округа Ставропольского края от общего количества обратившихся</t>
  </si>
  <si>
    <t>Доля муниципальных общеобразовательных организаций, в которых созданы условия для развития информатизации, в общей численности муниципальных общеобразовательных организаций</t>
  </si>
  <si>
    <t>35 604,34</t>
  </si>
  <si>
    <t>44,50</t>
  </si>
  <si>
    <t>Доля обучающихся, получающих начальное общее образование в муниципальных общеобразовательных организациях Ипатовского муниципального округа Ставропольского края, получающих бесплатное горячее питание, в общей численности обучающихся, получающих начальное общее образование в муниципальных общеобразовательных организациях Ипатовского муниципального округа Ставропольского края</t>
  </si>
  <si>
    <t>8,00</t>
  </si>
  <si>
    <t>Количество муниципальных общеобразовательных организаций, осуществивших своевременную обработку территорий лагерей с дневным пребыванием детей</t>
  </si>
  <si>
    <t>50,10</t>
  </si>
  <si>
    <t>Доля муниципальных общеобразовательных организаций, территории которых соответствуют современным требованиям, в общем количестве муниципальных общеобразовательных организаций</t>
  </si>
  <si>
    <t>Количество общеобразовательных организаций в которых осуществлено строительство (реконструкция) объектов, находящихся в собственности Ипатовского муниципального округа Ставропольского края</t>
  </si>
  <si>
    <t>Доля получивших единовременную выплату молодых специалистов общеобразовательных организаций Ипатовского муниципального округа Ставропольского края от общего количества обратившихся</t>
  </si>
  <si>
    <t>7</t>
  </si>
  <si>
    <t>33 087,15</t>
  </si>
  <si>
    <t>Доля педагогических работников дополнительного образования, прошедших в текущем году обучение по новым моделям повышения квалификации, в общей численности педагогов</t>
  </si>
  <si>
    <t>Количество муниципальных образовательных организаций дополнительного образования, осуществивших своевременную обработку территорий лагерей с дневным пребыванием детей</t>
  </si>
  <si>
    <t>Доля получивших единовременную выплату молодых специалистов дополнительного образования Ипатовского муниципальногоокруга Ставропольского края от общего количества обратившихся</t>
  </si>
  <si>
    <t>1.1.48.</t>
  </si>
  <si>
    <t>Подпрограмма "Пожарная безопасность образовательных организаций Ипатовского муниципального округа Ставропольского края"</t>
  </si>
  <si>
    <t>Задача 1. Предотвращение пожаров в зданиях образовательных организаций Ипатовского муниципального округа Ставропольского края</t>
  </si>
  <si>
    <t>Задача 2. Обеспечение первичных мер пожарной безопасности в образовательных организациях Ипатовского муниципального округа Ставропольского края</t>
  </si>
  <si>
    <t>Подпрограмма «Обеспечение реализации муниципальной программы «Развитие  образования в  Ипатовском муниципальном округе Ставропольского края»</t>
  </si>
  <si>
    <t>Цель Программы 1: Обеспечение всеобщей доступности и общественно приемлемого непрерывного, качественного образования для удовлетворения образовательной потребности населения Ипатовского муниципального округа Ставропольского края через создание условий для обновления структуры и содержания образования, способствующего духовному, физическому и интеллектуальному развитию детей и молодежи</t>
  </si>
  <si>
    <t>Подпрограмма "Развитие  дошкольного, общего и дополнительного образования в  Ипатовском муниципальном округе Ставропольского края"</t>
  </si>
  <si>
    <t>Реализацияя регионального проекта "Культурная среда"</t>
  </si>
  <si>
    <t>Подпрограмма «Пожарная безопасность образовательных организаций  Ипатовского муниципального округа Ставропольского края»</t>
  </si>
  <si>
    <t>Мероприятия по предотвращению  пожаров в зданиях образовательных организаций Ипатовского муниципального округа Ставропольского края</t>
  </si>
  <si>
    <t>Мероприятия по обеспечению первичных мер пожарной безопасности в образовательных организациях Ипатовского муниципального округа Ставропольского края</t>
  </si>
  <si>
    <t>Подпрограмма «Обеспечение реализации муниципальной программы «Развитие  образования в  Ипатовском муниципальном округе Ставропольского края» и общепрограммные мероприятия"</t>
  </si>
  <si>
    <t>Обеспечение деятельности по реализации муниципальной программы "Развитие образования в Ипатовском муниципальном округе Ставропольского края"</t>
  </si>
  <si>
    <t>Контрольное событие1: "Расходы в рамках обеспечения деятельности дошкольных образовательных организаций администрации Ипатовского муниципального округа Ставропольского края"</t>
  </si>
  <si>
    <t>Контрольное событие 3: "Повышение квалификации 30 сотрудников образовательных организаций дошкольного образования:                                                                                                      в 1 квартале-10 чел.;                                                                                                                              во 2 квартале- 18 чел.;                                                                                                                         в 3 квартале- 1 чел.;                                                                                                                                                в 4 квартале- 1 чел."</t>
  </si>
  <si>
    <t>Контрольное событие 4: «Реконструкция, капитальный и текущий ремонт зданий, сооружений и инженерных сетей, благоустройство территории, выполнение комплекса подготовительных мероприятий и изготовление ПСД»</t>
  </si>
  <si>
    <t>Контрольное событие 5: «Компенсация части платы, взимаемой с родителей(законных представителей) за присмотр и уход за детьми получателям, в том числе:                                                                                                                            в 1 квартале- 1 509  получателям                                                                                 во 2 квартате-  1 452  получателям                                                                                в 3 квартале- 1 295  получателям                                                                                  в 4 квартале- 1 651  получателям»</t>
  </si>
  <si>
    <t>Контрольное событие 6: «Возмещение расходов педагогическим работникам дошкольных образовательных организаций, проживающих и работающих в сельских населенных пунктах, рабочих поселках (поселках городского типа) и получающих меры социальной поддержки по оплате жилых помещений, отопления и освещения, в том числе:                                                                                                                            в 1 квартале- 125  получателям                                                                                 во 2 квартате- 112   получателям                                                                                 в 3 квартале- 112  получателям                                                                                   в 4 квартале- 112  получателям»</t>
  </si>
  <si>
    <t>Контрольное событие 7: «Расходы, связанные с обеспечением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t>
  </si>
  <si>
    <t>Контрольное событие 8: «Расходы на обеспечение деятельности (оказанием услуг) муниципальных учреждений»</t>
  </si>
  <si>
    <t>Контрольное событие 9: «Аккарицидная обработка 2 000 м2  территорий летних оздоровительных лагерей дневного пребывания детей, в том числе:                                                                                                                            в 1 квартале- 2 000  м2                                                                                                  во 2 квартате-   2 000 м2»</t>
  </si>
  <si>
    <t>Контрольное событие 10: «Обеспечение горячим питанием детей , из малообеспеченных и многодетных семей, детей – сирот, детей, находящихся в социально – опасном положении и в трудной жизненной ситуации, в том числе:                                                                                                                                                   в 1 квартале- 398  детей                                                                                                     во 2 квартате- 352  детей                                                                                               в 3 квартале- 380  детей                                                                                                 в 4 квартале- 407  детей»</t>
  </si>
  <si>
    <t>Контрольное событие 11: «Обеспечение мероприятий по проведению государственной (итоговой) аттестации (ЕГЭ, ГИА)»</t>
  </si>
  <si>
    <t>Контрольное событие 12: «Приобретение средств вычислительной техники, программного обеспечения для  22 образовательных организаций»</t>
  </si>
  <si>
    <t>Контрольное событие 13: «Повышение квалификации  102 сотрудников общеобразовательных организаций, в том числе:                                                                                                               в 1 квартале - 49 чел.;                                                                                                                              во 2 квартале- 15 чел.;                                                                                                                         в 3 квартале- 25 чел.;                                                                                                                                                в 4 квартале- 13 чел.»</t>
  </si>
  <si>
    <t>Контрольное событие 14: «Охват 2 353 детей, получающих начальное общее образование в государственных и муниципальных образовательных организациях бесплатным горячим питанием, в том числе:                                                                                                               в 1 квартале- 2 353 чел.;                                                                                                                              во 2 квартале- 2 389 чел.;                                                                                                                         в 3 квартале- 2 343 чел.;                                                                                                                                                в 4 квартале- 2 383 чел.»</t>
  </si>
  <si>
    <t>Контрольное событие 15: «Возмещение расходов педагогическим работникам общеобразовательных организаций, проживающих и работающих в сельских населенных пунктах, рабочих поселках (поселках городского типа) и получающих меры социальной поддержки по оплате жилых помещений, отопления и освещения, в том числе:                                                                                                               в 1 квартале- 345 получателям;                                                                                                                              во 2 квартале- 330 получателям;                                                                                                                         в 3 квартале- 315 получателям;                                                                                                                                                в 4 квартале- 325 получателям»</t>
  </si>
  <si>
    <t>Контрольное событие 16: «Расходы, связанные с обеспечением государственных гарантий реализации прав на получение общедоступного и бесплатного начального общего, среднего общего образования в муниципальных  общеобразовательных организациях»</t>
  </si>
  <si>
    <t>Контрольное событие 17: «Обеспечение 2 394  учащихся 1-4 классов бесплатными новогодними подарками»</t>
  </si>
  <si>
    <t>Контрольное событие 18: «Ежемесячное вознаграждение за классное руководство»</t>
  </si>
  <si>
    <t>Контрольное событие 19: «Обеспечение функционирования центров образования цифрового и гуманитарных профилей "Точка роста", а также центров образования естественно- научной и технологической направленности в общеобразовательных организациях, расположенных в сельской местности и малых городах»</t>
  </si>
  <si>
    <t>Контрольное событие 20: «Расходы, связанные с обеспечением деятельности (оказанием услуг) муниципальных образовательных организаций дополнительного образования»</t>
  </si>
  <si>
    <t>Контрольное событие 21: «Аккарицидная обработка 100 м2 территорий летних оздоровительных лагерей дневного пребывания детей, в том числе:                                                                                                                            в 1 квартале- 100  м2                                                                                                  во 2 квартате-    100 м2 »</t>
  </si>
  <si>
    <t>Контрольное событие 22: «Организация и проведение переподготовки 10 сотрудников организаций дополнительного образования детей, в том числе:                                                                                                                           за 9 месяцев-5 чел.                                                                                                                                           за 12 месяцев- 5 чел.»</t>
  </si>
  <si>
    <t>Контрольное событие 23: «Обеспечение участия и проведение муниципальных, межмуниципальных, региональных, межрегиональных, всероссийских спортивных и военно- спортивных соревнованиях и мероприятиях, в том числе:                                                                                                                 в 1 квартале- 3 мероприятий;                                                                                                                              во 2 квартале- 39 мероприятий;                                                                                                                         в 3 квартале- 6 мероприятий;                                                                                                                                                в 4 квартале-18 мероприятий»</t>
  </si>
  <si>
    <t>Контрольное событие 24: «Проведение районных спортивных мероприятий, в том числе:                                                                                                                                  в 1 квартале-26 мероприятий;                                                                                                                              во 2 квартале- 34 мероприятий;                                                                                                                         в 3 квартале- 16 мероприятий;                                                                                                                                                в 4 квартале- 29 мероприятий»</t>
  </si>
  <si>
    <t>Контрольное событие 25: «Выплата мер социальной поддержки по оплате жилых помещений, отопления и освещения  педагогическим работникам, проживающим и работающим в сельских населенных пунктах, рабочих поселках (поселках городского типа), в том числе:                                                                                                                                                  в 1 квартале-4 чел.;                                                                                                                              во 2 квартале- 4 чел.;                                                                                                                         в 3 квартале- 4 чел.;                                                                                                       в 4 квартале- 4 чел.»</t>
  </si>
  <si>
    <t>Контрольное событие 26: «Размер среднемесячной зарплаты  педагогических работников муниципальных образовательных организаций  дополнительного образования детей- 31 667,77 руб.»</t>
  </si>
  <si>
    <t>01.09.2024/ -</t>
  </si>
  <si>
    <t>Контрольное событие 38: «Установка ограждения в МБОУ СОШ №1 г.Ипатово»</t>
  </si>
  <si>
    <t>Контрольное событие 39: «Ремонт фасадав МБОУ СОШ №22 г.Ипатово»</t>
  </si>
  <si>
    <t>Контрольное событие  40: «Приобретение музыкальных инструментов, оборудования и материалов для Детской школы исскуств Ипатовского района»</t>
  </si>
  <si>
    <t>Контрольное событие 41: «Ремонт спортивного зала в МКОУ СОШ №3 с.Октябрьское»</t>
  </si>
  <si>
    <t>Контрольное событие 42: «Ремонт спортивного зала в МКОУ СОШ №17 с.Лесная Дача»</t>
  </si>
  <si>
    <t>Контрольное событие 43: «Внедрение и обеспечение деятельности советников директора по воспитанию и взаимодействию с детскими общественными объединениями в 22 общеобразовательных организациях»</t>
  </si>
  <si>
    <t>Контрольное событие 44: «Проведение обработки огнезащитным составом деревянных конструкций зданий в образовательных организациях, в том числе:                                                                                                                         в 1 квартале- 4 организациях;                                                                                                                                                                                                                                                в 3 квартале- 4 организациях»</t>
  </si>
  <si>
    <t>Контрольное событие 45: «Устройство, ремонт и испытание наружных эвакуационных и пожарных лестниц на зданиях в образовательных организациях»</t>
  </si>
  <si>
    <t>Контрольное событие 46: «Приобретение, монтаж, ТО и ремонт средств охранно-пожарной автоматики и оповещения о пожаре, приобретение, установка противопожарных дверей и иные противопожарные мероприятия в 51 образовательной организации, в том числе:                                                                                                                         в 1 квартале- 10 организаций;                                                                                                                              во 2 квартале- 15 организаций;                                                                                                                         в 3 квартале-10 организаций;                                                                                               в 4 квартале- 16 организаций»</t>
  </si>
  <si>
    <t>Контрольное событие 47: «Образовательные организации, в которых произведен, ремонт источников противопожарного водоснабжения в текущем году»</t>
  </si>
  <si>
    <t>Контрольное событие 48: «Образовательные организации, в которых произведен ремонт и замена электропроводки в текущем году»</t>
  </si>
  <si>
    <t>Контрольное событие 49: «Обеспечение 51 образовательной организации средствами наглядной агитации по обеспечению пожарной безопасности»</t>
  </si>
  <si>
    <t>Контрольное событие 50: «Обеспечение расходов, связанныхс обеспечением функций органов местного самоуправления»</t>
  </si>
  <si>
    <t>Контрольное событие 51: «Выплата опекунам (попечителям)  на содержание детей, в том числе:                                                                                                          в 1 квартале- 69 чел.;                                                                                                                              во 2 квартале- 60 чел.;                                                                                                                         в 3 квартале- 61 чел.;                                                                                                     в 4 квартале-61чел.»</t>
  </si>
  <si>
    <t>Контрольное событие 52: «Выплата на содержание детей-сирот и детей, оставшихся без попечения родителей, в приемных семьях, а также на вознаграждение, причитающееся 17 приемным родителям, в том числе:                                                                                                                         в 1 квартале-51 чел.;                                                                                                                              во 2 квартале- 51 чел.;                                                                                                                         в 3 квартале- 46 чел.;                                                                                                      в 4 квартале- 46 чел.»</t>
  </si>
  <si>
    <t>Контрольное событие 53 «Выплата единовременного пособия усыновителю»</t>
  </si>
  <si>
    <t>28.12.2024/ -</t>
  </si>
  <si>
    <t>28.12.2024/ 28.12.2024</t>
  </si>
  <si>
    <t>30.09.2024/ 30.09.2024</t>
  </si>
  <si>
    <t>31825,85</t>
  </si>
  <si>
    <t>(+5 299,78) Выплаты по факту начисленной заработной платы</t>
  </si>
  <si>
    <t>54,80</t>
  </si>
  <si>
    <t>34135,83</t>
  </si>
  <si>
    <t>18,5</t>
  </si>
  <si>
    <t>(+10,5)</t>
  </si>
  <si>
    <t>(+1,10)</t>
  </si>
  <si>
    <t>(-50,1%) Невыполнение показателя обусловлено отсутствием финансирования</t>
  </si>
  <si>
    <t>8</t>
  </si>
  <si>
    <t>(+1)</t>
  </si>
  <si>
    <t>36 006,39</t>
  </si>
  <si>
    <t>(+2 919,24) Выплаты по факту начисленной заработной платы</t>
  </si>
  <si>
    <t>Расходы за 2024 год на обеспечение деятельности дошкольных образовательных организаций Ипатовского муниципального округа Ставропольского края осуществлены в установленные планом-графиком сроки, и составили 163 388,78 тысяч рублей (99,35 процентов к годовому плану – 164 451,11 тысяч рублей).</t>
  </si>
  <si>
    <t xml:space="preserve">Реализация данного мероприятия направлена на обеспечение дошкольных учреждений (выплата заработной платы, оплата коммунальных платежей и налогов, расходы на работы и услуги по содержанию имущества, оплата питания детей) </t>
  </si>
  <si>
    <t>В отчетном году 44 сотрудника образовательных организаций дошкольного образования, повысили свою квалификацию. Выполнение годового плана (4,2 тысячи рублей) –  86,9 процентов, фактическое исполнение 3,65 тысяч рублей из средств местного бюджета.</t>
  </si>
  <si>
    <t>Проведен ремонт пищеблока в МК ДОУ д/с №1 в г.Ипатово. Кассовое исполнение составило 100,0% (1 770,00 тыс.руб.)</t>
  </si>
  <si>
    <t xml:space="preserve">По компенсации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кассовое исполнение составило 10 151,56 тысяч рублей, или 100,0 процентов к годовому плану. Количество получателей составило 1 831 человек. </t>
  </si>
  <si>
    <t>За отчетный год мерами социальной поддержки педагогических работников дошкольных образовательных организаций, расположенных в сельской местности воспользовались 110 человек, фактическое исполнение в сумме 4 423,99 тысяч рублей или 95,75 процентов к годовому плану (4 620,04 тысяч рублей)</t>
  </si>
  <si>
    <t xml:space="preserve">На мероприятия, связанные с расходами по обеспечению государственных гарантий реализации прав на получение бесплатного дошкольного образования в муниципальных дошкольных образовательных организациях, из средств краевого бюджета своевременно выплачивалась заработная плата педагогическим работникам, кассовый расход 97 779,45 тысяч рублей, что составило 99,90 процентов к годовому плану (97 791,75 тысяч рублей). </t>
  </si>
  <si>
    <t xml:space="preserve">Реализация данного мероприятия направлена на обеспечение образовательных организаций (выплата заработной платы, оплата коммунальных платежей и налогов, расходы на работы и услуги по содержанию имущества, оплата питания детей)                                                                                                                                                                                                                                                                                                </t>
  </si>
  <si>
    <t>Мероприятия, связанные с обеспечением деятельности (оказанием услуг) муниципальных образовательных организаций, осуществлены в установленные планом-графиком сроки и составили 200 907,59 тысяч рублей, или 98,87 процентов к годовому плану (200 907,59 тысяч рублей).</t>
  </si>
  <si>
    <t>В рамках подготовки к летней оздоровительной кампании акарицидные (противоклещевые) обработки пришкольных лагерей проведены на территории 22 образовательной организации, кассовое исполнение 210,30 тысяч рублей, или 99,99 процентов к годовому плану (годовой план 210,32 тысяч рублей). Площадь обработанных территорий 2 000 м2.</t>
  </si>
  <si>
    <t>В ходе обеспечения детей, из малообеспеченных и многодетных семей, детей – сирот, детей, находящихся в социально – опасном положении и в трудной жизненной ситуации, охват горячим питанием составил 320 человек. Кассовый расход 3 511,77 тысяч рублей, выполнение годового плана (4 585,19 тысяч рублей) – 76,6 процентов.</t>
  </si>
  <si>
    <t>На мероприятия за счет средств местного бюджета по проведению государственной (итоговой) аттестации (ЕГЭ, ГИА) кассовый расход составил 352,59 тысяч рублей, или 99,98 процентов к годовому плану (годовой план -  352,674 тысяч рублей) Средства использованы для приобретения ГСМ (для обеспечения подвоза участников экзаменов) и канцелярских товаров (для обеспечения нужд пунктов проведения экзаменов).</t>
  </si>
  <si>
    <t xml:space="preserve">   По мероприятию "Информатизация системы образования" за отчетный год кассовый расход составил 395,8 тысяч рублей, или 100,0 процентов. В 22 общеобразовательных организациях созданы условия для развития информационного пространства.</t>
  </si>
  <si>
    <t xml:space="preserve">За 2024 год 119 сотрудников общеобразовательных организаций повысили свою квалификацию. Освоено местных средств – 95,83 тысяч рублей или 78,81 процентов, запланированных на 2024 год (121,6 тысяч рублей).                                                                                                                                                                                                                                             </t>
  </si>
  <si>
    <t>На мероприятие по организации бесплатного горячего питания обучающихся, получающих начальное общее образование в государственных и муниципальных образовательных организациях направлено 30 404,13 тысяч рублей, или 100,0 процентов к плану. Охват детей составил 2 181 человек.</t>
  </si>
  <si>
    <t>Вотчетном году мерами социальной поддержки педагогических работников общеобразовательных образовательных организаций, расположенных в сельской местности воспользовались 345 человек. Фактическое исполнение сложилось в сумме 13 995,12 тысяч рублей или 99,42 процента к годовому плану 14 077,30 тысяч рублей.</t>
  </si>
  <si>
    <t>На мероприятия, связанные с расходами по обеспечению государственных гарантий реализации прав на получение бесплатного общего образования в муниципальных общеобразовательных организациях, из средств краевого бюджета своевременно выплачивалась заработная плата педагогическим работникам, кассовый расход 277 280,86 тысяч рублей, что составило 96,98 процентов к годовому плану (277 330,84 тысяч рублей).</t>
  </si>
  <si>
    <t xml:space="preserve">За счет средств краевого бюджета на приобретение новогодних подарков детям,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 израсходовано в 2024 году  2 250,45 тысяч рублей или 93,5 процентов годового плана (2 405,70 тысяч рублей). Подарки получили 2 174 человека (100 процентов учащихся 1-4 классов). </t>
  </si>
  <si>
    <t>На выплату ежемесячного денежного вознаграждения за классное руководство педагогическим работникам государственных и муниципальных общеобразовательным организациях план составил 46715,79 тысяч рублей, фактическое исполнение сложилось в сумме 46715,79 тысяч рублей или 100 процентов.</t>
  </si>
  <si>
    <t>На обеспечение фунционирования центров образования цифрового и гуманитарных профилей "Точка роста", а также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кассовый расход составил 1 839,60 тыс.руб. или 99,99 % к годовому плану (1 839,63 тыс.руб).</t>
  </si>
  <si>
    <t xml:space="preserve">Реализация данного мероприятия направлена на обеспечение организаций дополнительного образования детей (выплата заработной платы, оплата коммунальных платежей и налогов, расходы на работы и услуги по содержанию имущества)                                                                                                                                                                                                                                                                                                
</t>
  </si>
  <si>
    <t>Расходы, связанные с обеспечением деятельности (оказанием услуг) муниципальных образовательных организаций дополнительного образования, осуществляются в установленные планом-графиком сроки и составили 27 728,55 тысяч рублей, или  100,0 процентов к годовому плану</t>
  </si>
  <si>
    <t>На мероприятия по обеспечению участия в организации и проведении муниципальных, межмуниципальных, региональных, всероссийских спортивных и военно – спортивных соревнованиях и мероприятиях план составил 100,0 тысяч рублей, средства освоены на 98,3 процента. Средства израсходованы на приобретение подарочной продукции, в соревнованиях приняли участие 150 человек.</t>
  </si>
  <si>
    <t>На проведение спортивных мероприятий годовой план 200,0 тысяч рублей. Расход средств составил 199,7 тысяч рублей или 99,85 процентов к годовым плановым бюджетным ассигнованиям. Проведено 42 районных соревнования, где приняло участие 1 207 учащихся.</t>
  </si>
  <si>
    <t xml:space="preserve">За отчетный период мерами социальной поддержки педагогических работников организаций дополнительного образования, расположенных в сельской местности воспользовались 4 человека, фактическое исполнение в сумме  127,92 тысяч рублей или 93,4 процента к уточненным плановым бюджетным ассигнованиям (137,0 тысяч рублей).
</t>
  </si>
  <si>
    <t xml:space="preserve"> Размер среднемесячной зарплаты  педагогических работников муниципальных образовательных организаций  дополнительного образования детей в 2024 году составил 36 006,39 руб.</t>
  </si>
  <si>
    <t xml:space="preserve">Доля населения Ипатовского муниципального округа Ставропольского края, удовлетворенного качеством дополнительного образования в 2024 году составила 90,0%;                                                                                                                                                                                 Доля детей в возрасте от 5 до 18 лет,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лет- 30,0%                                          </t>
  </si>
  <si>
    <t xml:space="preserve">Расходы из местного бюджета на обеспечение деятельности (оказание услуг) муниципальных учреждений составили – 4 537,50 тысяч рублей, средства освоены на 100 процентов. </t>
  </si>
  <si>
    <t>Расходы, связанные с организацией отдыха детей и подростков в каникулярное время  направлены на выплату заработной платы, оплату коммунальных платежей и налогов, а также оплату работ и услуг по содержанию имущества.</t>
  </si>
  <si>
    <t xml:space="preserve">Денежные средства в 2024 году не предусмотрены на реализацию данного контрольного события, в связи с ремонтом летнего оздоровительного центра "Лесная сказка" </t>
  </si>
  <si>
    <t>31.05.2024/-  31.08.2024/ -</t>
  </si>
  <si>
    <t xml:space="preserve"> В 2024 году компенсация не выплачивалась в связи с ремонтом летнего оздоровительного центра "Лесная сказка" </t>
  </si>
  <si>
    <t xml:space="preserve">На мероприятие по информатизации системы образования плановые бюджетные ассигнования составили в сумме 200,0 тысяч рублей фактическое исполнение сложилось в стопроцентном объеме                   </t>
  </si>
  <si>
    <t>Плановые ассигнования на проведение районных этапов краевых конкурсов профессионального мастерства предусмотрены на 2024 год 50,00 тысяч рублей. Расход средств составил 100,0 процентов. Проведены муниципальные этапы Всероссийских профессиональных конкурсов "Воспитатель года", "Учитель года" приняло участие 12 человек</t>
  </si>
  <si>
    <t>На мероприятие по введению и обеспечению деятельности казачьего компонента в образовательных организациях Ипатовского городского округа направлено было 10,0 тысяч рублей. Кассовое освоение составило 98,9% к плану.</t>
  </si>
  <si>
    <t>Контрольное событие 27: « Расходы, связанные с обеспечением деятельности (оказанием услуг) летних оздоровиетельных организаций (загородного центра)»</t>
  </si>
  <si>
    <t>Контрольное событие 28: «Обеспечение 2-разовым горячим питанием в летних оздоровительных лагерях дневного пребывания детей 2 062 человек, в том числе:                                                                                                   на 01.06.2024г.- 687 чел.;                                                                                                                                      на 31.08.2024г.- 1 375 чел.»</t>
  </si>
  <si>
    <t>Контрольное событие 29: «Выплата компенсации части платы стоимости путевки в загородный центр для детей и подростков 132 человекам»</t>
  </si>
  <si>
    <t>Контрольное событие 30: «Обеспечение отдыха и оздоровления детей в каникулярное время детей, в том числе:                                                                                                   на 31.05.2024г.- 687 чел.;                                                                                                                                      на 31.08.2024г.- 1 375 чел.»</t>
  </si>
  <si>
    <t>Контрольное событие 31: «Выпускники, освоившие образовательные программы основного общего и среднего общего образования, получивших аттестат 678 чел.»</t>
  </si>
  <si>
    <t>Контрольное событие 32: «Обеспечение участия обучающихся в общеобразовательных организациях в олимпиадах, слетах, конкурсах, конференциях, интеллектуальных состязаниях и др.,чел. , в том числе:                                                                                                                   в 1 квартале- 30 чел.;                                                                                                                              во 2 квартале- 70 чел.;                                                                                                                         в 3 квартале- 40 чел.;                                                                                                                                                в 4 квартале-48 чел.»</t>
  </si>
  <si>
    <t>Контрольное событие 33: «Приобретение сертификата сервиса технической поддержки программного продукта информационной автоматической системы «Аверс: Управление учреждением образования»</t>
  </si>
  <si>
    <t>Контрольное событие 34: «Принятие участия в районных и краевых этапах Всероссийского профессионального конкурса  «Воспитатель года России- 2024»,  «Учитель года 2024»</t>
  </si>
  <si>
    <t>Контрольное событие 35: «Повышение квалификации сотрудников муниципальной методической службы образовательных организаций»</t>
  </si>
  <si>
    <t>Контрольное событие 36: «Реализация в МБУ ДОЦ Ипатовского района казачего компонента»</t>
  </si>
  <si>
    <t>Контрольное событие 37: «Предоставление 1 244 сертификатов дополнительного образования с возможностью использования в рамках системы персонифицированного финансирования дополнительного образования детей»</t>
  </si>
  <si>
    <t xml:space="preserve">Контрольное событие выполнено в полном объеме. Расходные назначения составили 5594,00 тыс.руб., или 100,0 % к плану </t>
  </si>
  <si>
    <t xml:space="preserve"> По мероприятию приобретение музыкальных инструментов , оборудования и материалов для Детской школы искусств Ипатовского района., были направлены средства в сумме 23077,3 тысяч рублей, процент освоения средств составил 99,99 %. Приобретено 13 инструментов.</t>
  </si>
  <si>
    <t xml:space="preserve">Контрольное событие выполнено в полном объеме. Плановые расходные назначения составили 3294,15тыс.руб.Фактическое исполнение сложилось в сумме3294,14 или на 99,99 % . </t>
  </si>
  <si>
    <t xml:space="preserve">Контрольное событие выполнено в полном объеме. Фактическое исполнение 1 558,50 тыс. руб. или 100,0 % к плану </t>
  </si>
  <si>
    <t>Контрольное событие выполнено в полном объеме. Фактическое освоение составило 1 432,27 тыс. руб. или 100,0 % к плану</t>
  </si>
  <si>
    <t>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плановые бюджетные ассигнования  5 772,55 тысяч рублей, фактическое исполнение составило 100,0%.</t>
  </si>
  <si>
    <t>На обработку огнезащитным составом деревянных конструкций направлено 203,93 тысяч рублей, или 100,0 процентов к плану. Обработка осуществлена в 18 образовательных организациях</t>
  </si>
  <si>
    <t>На устройство, ремонт и испытание наружных эвакуационных и пожарных лестниц на зданияхв отчетном году денежные средства не предусмотрены</t>
  </si>
  <si>
    <t>В отчетном году в 35 образовательных организациях проведены мероприятия по приобретению, монтажу, техническому обслуживанию и ремонту средств охранно-пожарной автоматики и оповещения о пожаре. Кассовые расходы составили 2 865,86 тысяч рублей (99,62 процента к годовому плану 2 876,77 тысяч рублей).</t>
  </si>
  <si>
    <t xml:space="preserve"> Расходы, связанных  с обеспечением функций органов местного самоуправления за  2024 год составили 1194,94 тыс. руб. или 99,48 % к годовому плану. На 2024 год план-1201,13 тыс.руб.</t>
  </si>
  <si>
    <t xml:space="preserve">Выплаты денежных средств на содержание ребенка опекуну (попечителю)  составили 5032,961 тыс.руб., или 97,72 % к годовому плану. Количество детей, находящихся под опекой (попечительством) за отчетный период -63 чел.(количество опекунов -44 чел.). </t>
  </si>
  <si>
    <t>Выплаты на содержание детей-сирот и детей, оставшихся без попечительства родителей, в приемных семьях, а также на вознаграждение, причитающееся приемным родителям составили 12 454,78 тыс. руб., или 94,99% к годовому плану. В Ипатовском муниципальном округе на конец отчетного периода числится 14 приемных семей, имеющих право на вознаграждение родителю,количество детей 38 чел.</t>
  </si>
  <si>
    <t>Доля населения Ипатовского муниципального округа Ставропольского края, удовлетворенного качеством начального, основного и среднего общего образования составила 87,00%;                                                                                                             Доля муниципальных общеобразовательных организаций в которых обеспечена деятельность советников директоров по воспитанию и взаимодействию с детскими общественными объединениями в общеобразовательных организациях в 2024 году составила 100,0%</t>
  </si>
  <si>
    <t>(-1) Показатель не достигнут по причине отсутствия финансирования</t>
  </si>
  <si>
    <t>(- 1 468,51) Недостижение показателя обусловлено неверным планированием. Выплаты производились по факту начисленной заработной платы</t>
  </si>
  <si>
    <r>
      <rPr>
        <sz val="10"/>
        <rFont val="Times New Roman"/>
        <family val="1"/>
        <charset val="204"/>
      </rPr>
      <t xml:space="preserve">Удельный вес численности населения школьного возраста, охваченного образованием, в общей численности населения данной категории в 2024 году составил 99,99%;                                                                                                                                                                                Доля населения Ипатовского муниципального округа, удовлетворенного качеством начального, основного и среднего общего образования- 87,0%;                                                                                                                                                                                                                                        Доля обучающихся по ФГОС основного общего и среднего общего образования в общей численности обучающихся составила 100,0%;                                                                                                                                                                                                                                                                   Доля выпускников общеобразовательных организаций, не получивших аттестат о среднем общем образовании, в общей численности выпускников муниципальных общеобразовательных организаций составила 0,50%;                                                                                                                                                                Доля муниципальных образовательных организаций, в которых созданы условия для получения качественного образования детям с ограниченными возможностями здоровья (детям-инвалидам), в общей численности муниципальных образовательных организаций - 95,00%;                                                                                                                                                                   Доля учащихся из малообеспеченных семей, обеспеченных бесплатным горячим питанием - 100,00%;                                                                                                                                                                                              Доля муниципальных общеобразовательных организаций, в которых созданы условия для развития информатизации в общей численности муниципальных общеобразовательных организаций- 100,00%;   </t>
    </r>
    <r>
      <rPr>
        <sz val="10"/>
        <color rgb="FFFF0000"/>
        <rFont val="Times New Roman"/>
        <family val="1"/>
        <charset val="204"/>
      </rPr>
      <t xml:space="preserve">                                                                                                                                                                                      </t>
    </r>
    <r>
      <rPr>
        <sz val="10"/>
        <rFont val="Times New Roman"/>
        <family val="1"/>
        <charset val="204"/>
      </rPr>
      <t xml:space="preserve">Уровень средней заработной платы педагогических работников организаций начального, основного и среднего общего образования- 34 135,83 руб.;      </t>
    </r>
    <r>
      <rPr>
        <sz val="10"/>
        <color rgb="FFFF0000"/>
        <rFont val="Times New Roman"/>
        <family val="1"/>
        <charset val="204"/>
      </rPr>
      <t xml:space="preserve">                                                                                                                                                                                                                                                                                                                                                                                                                                                                         </t>
    </r>
    <r>
      <rPr>
        <sz val="10"/>
        <rFont val="Times New Roman"/>
        <family val="1"/>
        <charset val="204"/>
      </rPr>
      <t xml:space="preserve">Доля родителей (законных представителей) детей с ограниченными возможностями здоровья (детей-инвалидов) от общего количества родителей, удовлетворенных качеством оказываемых услуг в муниципальных общеобразовательных организациях- 99,50%;   </t>
    </r>
    <r>
      <rPr>
        <sz val="10"/>
        <color rgb="FFFF0000"/>
        <rFont val="Times New Roman"/>
        <family val="1"/>
        <charset val="204"/>
      </rPr>
      <t xml:space="preserve">                                                                                                                                                                               </t>
    </r>
    <r>
      <rPr>
        <sz val="10"/>
        <rFont val="Times New Roman"/>
        <family val="1"/>
        <charset val="204"/>
      </rPr>
      <t xml:space="preserve">      Доля обучающихся по образовательным программам начального общего образования, обеспеченных бесплатными новогодними подарками, в общей численности обучающихся в муниципальных общеобразовательных организациях составила 44,6%;  </t>
    </r>
    <r>
      <rPr>
        <sz val="10"/>
        <color rgb="FFFF0000"/>
        <rFont val="Times New Roman"/>
        <family val="1"/>
        <charset val="204"/>
      </rPr>
      <t xml:space="preserve">                                                                                                                                                                                                             </t>
    </r>
    <r>
      <rPr>
        <sz val="10"/>
        <rFont val="Times New Roman"/>
        <family val="1"/>
        <charset val="204"/>
      </rPr>
      <t xml:space="preserve"> Доля обучающихся, получающих начальное общее образование в муниципальных общеобразовательных организациях Ипатовского муниципального округа Ставропольского края, получающих бесплатное горячее питание, в общей численности обучающихся, получающих начальное общее образование в муниципальных общеобразовательных организациях Ипатовского муниципального округа Ставропольского края-100,0% ;                                                                                                                                                                  Удельный вес детей первой и второй групп здоровья в общей численности обучающихся в муниципальных общеобразовательных организациях составил 90,5%;                                                                                                                                                                       </t>
    </r>
    <r>
      <rPr>
        <sz val="10"/>
        <color rgb="FFFF0000"/>
        <rFont val="Times New Roman"/>
        <family val="1"/>
        <charset val="204"/>
      </rPr>
      <t xml:space="preserve">                                 </t>
    </r>
    <r>
      <rPr>
        <sz val="10"/>
        <rFont val="Times New Roman"/>
        <family val="1"/>
        <charset val="204"/>
      </rPr>
      <t xml:space="preserve"> Доля лиц, сдавших единый государственный экзамен по русскому языку и математике, в общей численности выпускников муниципальных общеобразовательных организаций, участвующих в едином государственном экзамене по предметам- 99,5%;                                                                                                                                                                                                       Доля учащихся (выпускников) награжденных медалями за особые успехи в учебе от общего количества учащихся (выпускников) общеобразовательных организаций- 18,5%;                                                                                                                                         Доля педагогических работников, прошедших в текущем году обучение по  новым моделям повышения квалификации,   в   общей  численности педагогов составила 22,5%;                                                                                                                                                                               Доля лиц с высшим профессиональным образованием в общей численности педагогических работников муниципальных образовательных организаций- 70,0%;                                                                                                                                                                                  Количество муниципальных образовательных организаций, осуществивших своевременную обработку территории лагерей с дневным пребыванием детей- 22 ед.;                                                </t>
    </r>
    <r>
      <rPr>
        <sz val="10"/>
        <color rgb="FFFF0000"/>
        <rFont val="Times New Roman"/>
        <family val="1"/>
        <charset val="204"/>
      </rPr>
      <t xml:space="preserve">                                                                                                                                                                            </t>
    </r>
    <r>
      <rPr>
        <sz val="10"/>
        <rFont val="Times New Roman"/>
        <family val="1"/>
        <charset val="204"/>
      </rPr>
      <t xml:space="preserve">Доля отремонтированных кровель в общем количестве кровель, требующих капитального ремонта в муниципальных общеобразовательных организациях- 0,0%;     </t>
    </r>
    <r>
      <rPr>
        <sz val="10"/>
        <color rgb="FFFF0000"/>
        <rFont val="Times New Roman"/>
        <family val="1"/>
        <charset val="204"/>
      </rPr>
      <t xml:space="preserve">                                                                                                                                                                                                                                   </t>
    </r>
    <r>
      <rPr>
        <sz val="10"/>
        <rFont val="Times New Roman"/>
        <family val="1"/>
        <charset val="204"/>
      </rPr>
      <t xml:space="preserve">Доля муниципальных общеобразовательных организаций,  территории которых соответствуют современным требованиям, в общем количестве муниципальных общеообразовательных организаций-96,5%;       </t>
    </r>
    <r>
      <rPr>
        <sz val="10"/>
        <color rgb="FFFF0000"/>
        <rFont val="Times New Roman"/>
        <family val="1"/>
        <charset val="204"/>
      </rPr>
      <t xml:space="preserve">                                                                                                                               </t>
    </r>
    <r>
      <rPr>
        <sz val="10"/>
        <rFont val="Times New Roman"/>
        <family val="1"/>
        <charset val="204"/>
      </rPr>
      <t xml:space="preserve">Количество муниципальных образовательных организаций в которых проведен капитальный ремонт зданий и сооружений- 0 ед.;                                                                                                                                                                                                                                                  </t>
    </r>
    <r>
      <rPr>
        <u/>
        <sz val="10"/>
        <rFont val="Times New Roman"/>
        <family val="1"/>
        <charset val="204"/>
      </rPr>
      <t xml:space="preserve">Количество муниципальных образовательных учреждений, в которых проведены антитеррористические мероприятия- 0 ед.;                                                                                                                                                                                                                                                                  Количество муниципальных общеобразовательных организаций в которых проведен капитальный ремонт и оснаащение зданий в рамках регионального проекта "Модернизация школьных систем образования (Ставропольский край)", направленного на реализацию мероприятий по модернизации школьных систем образования в рамках государственной программы Российской Федерации "Развитие образования", в рамках реализации подпрограммы "Развитие дошкольного, общего и дополнительного образования" государственной программы Ставропольского края "Развитие образования"-0 ед.;                                                   </t>
    </r>
    <r>
      <rPr>
        <sz val="10"/>
        <rFont val="Times New Roman"/>
        <family val="1"/>
        <charset val="204"/>
      </rPr>
      <t xml:space="preserve">                                                                                                                                             Количество муниципальных образовательных организаций в которых выполнены инженерные изыскания, подготовка проектной документации, проведение государственной экспертизы проектной документации, результатов инженерных изысканий и достоверности определения сметной стоимости для строительства, реконструкции и капитального ремонта объектов социальной и инженерной инфраструктуры собственности муниципальных образований Ставропольского края, расположенных в сельской местности- 0 ед.;                                                Количество муниципальных общеобразовательных организаций в которых укреплена материально-техническая база-0 ед.;                                                                                                      Количество общеобразовательных организаций в которых осуществлено строительство (реконструкция) объектов, находящихся в собственности Ипатовского городского округа Ставропольского края"- 1 ед.;                                                                      Количество созданных некапитальных объектов (быстровозводимых конструкций) отдыха детей и их оздоровления- 1 ед.;                               Доля получивших единовременную выплату молодых специалистов общеобразовательных организаций Ипатовского муниципального округа Ставропольского края от общего количества обратившихся- 0,00%;                                                                                                            Количество центров образования цифрового и гуманитарного профилей "Точка роста", а также центров образования естественно-научной и технологической направленности в общеобразовательных организациях, расположенных в сельской местности и малых городах- 8 ед.</t>
    </r>
  </si>
  <si>
    <t>(-16) Невыполнение показателя обусловлено отсутствием финансирования</t>
  </si>
  <si>
    <t>(-22) Невыполнение показателя обусловлено отсутствием финансирования</t>
  </si>
  <si>
    <t xml:space="preserve">В 2024 году выполнение данного показателя на запланировано  </t>
  </si>
  <si>
    <t>(-6) Невыполнение показателя обусловлено отсутствием финансирования</t>
  </si>
  <si>
    <t>(-100,0%) Показатель не выполнен в связи с отсутствием заявок на выплату</t>
  </si>
  <si>
    <t>(-9) Невыполнение показателя обусловлено неверным планированием перед приобретением</t>
  </si>
  <si>
    <t>(-8) Невыполнение показателя обусловлено отсутствием финансирования</t>
  </si>
  <si>
    <t>(-60,0%) Невыполнение показателя обусловлено отсутствием финансирования</t>
  </si>
  <si>
    <t>(-65,0%) Невыполнение показателя обусловлено отсутствием финансирования</t>
  </si>
  <si>
    <t xml:space="preserve">Доля населения Ипатовского муниципального округа Ставропольского края, удовлетворенного качеством дошкольного образования в 2024 году составила 86,0%;                                                                                                                            Доступность муниципального дошкольного образования- 100,0%;                                                                                                                              Доля детей в возрасте 1 - 6 лет, стоящих на учете для определения в муниципальные дошкольные образовательные организации, в общей численности детей в возрасте 1 - 6 лет- 3,8%;                                                                                                                                                                                              Охват детей в возрасте 3 - 7 лет услугами муниципального дошкольного образования составил 56,0%;                                                         Доля родителей (законных представителей) детей с ограниченными возможностями здоровья (детей-инвалидов) от общего количества родителей, удовлетворенных качеством оказываемых услуг в муниципальных дошкольных образовательных организациях- 100,0%;                                                                                                                                                                                                                                                                                                Уровень средней заработной платы педагогических работников муниципальных дошкольных образовательных организаций составил 31 825,85 руб.;                                                                                                                                                                                                                                  Доля муниципальных дошкольных образовательных организаций, в которых созданы условия для развития информатизации, в общей численности муниципальных дошкольных образовательных организаций- 100,0%;                                                                                                                                                                                                                                                                                                                                                                                                    Доля детей в возрасте 1 - 6 лет, получающих дошкольную образовательную услугу и (или) услугу по их содержанию в муниципальных образовательных организациях в общей численности детей в возрасте 1 - 6 лет составила 54,9%;                                                                                                                                                                                            Количество муниципальных образовательных организаций, в которых проведен капитальный ремонт в рамках государственной программы Российской Федерации "Комплексное развитие сельских территорий" составило 0 ед.;                                                                                                                                                                                   Доля педагогических работников дошкольного образования, прошедших в текущем году обучение по новым моделям повышения квалификации, в общей численности педагогов- 23,00%;                                                                                                        Доля получивших единовременную выплату молодых специалистов дошкольных образовательных организаций Ипатовского муниципального округа Ставропольского края от общего количества обратившихся- 0,00%                                                                                                                                                                                                                                                      </t>
  </si>
  <si>
    <t>29.03.2024/ 29.03.2024   28.06.2024/ 28.06.2024  30.09.2024/ 30.09.2024   28.12.2024/ 28.12.2024</t>
  </si>
  <si>
    <t>28.12.2024/ 20.09.2024</t>
  </si>
  <si>
    <t>Доля населения Ипатовского муниципального округа Ставропольского края, удовлетворенного качеством дополнительного образования в 2024 году составила 90,0%;                                                                                                                              Охват детей в возрасте 5-18 лет программами дополнительного образования- 86,0%;                                                                Доля обучающихся 5 - 11 классов, принявших участие в спортивных мероприятиях различного уровня, в общей численности детей данной возрастной категории- 40,1%;                                                                                                                                  Уровень средней заработной платы педагогических работников организаций дополнительного образования- 36 006,39 руб.;                                                                                                                                                                                                                                        Доля среднемесячной заработной платы педагогических работников организаций дополнительного образования к среднемесячной заработной плате в сфере общего образовани- 100,0%;                                                                                               Доля педагогических работников дополнительного образования, прошедших в текущем году обучение по новым моделям повышения квалификации, в общей численности педагогов- 23,0%;                                                              Количество муниципальных образовательных организаций дополнительного образования, осуществивших своевременную обработку территорий лагерей с дневным пребыванием детей- 2 ед.;                                                                                                                                          Доля детей в возрасте от 5 до 18 лет, имеющих право на получение дополнительного образования в рамках системы персонифицирования в общей численности детей в возрасте от 5 до 18 лет  - 30,0%;                                                                                           Доля получивших единовременную выплату молодых специалистов дополнительного образования Ипатовского муниципального округа Ставропольского края от общего количества обратившихся- 0,0%</t>
  </si>
  <si>
    <t>Проведена акарицидная (противоклещевая) обработку территории лагерей организаций дополнительного образования детей на площади 100,0 м2. На данное мероприятие было направлено 3,83 тыс.руб., или 66,95% к плану</t>
  </si>
  <si>
    <t>30.09.2024/ -   28.12.2024/ -</t>
  </si>
  <si>
    <t>На мероприятие по организации и проведение переподготовки сотрудников организаций системы дополнительного образования в 2024 году денежные средства не предусмотрены</t>
  </si>
  <si>
    <t>На обеспечение отдыха и оздоровления детей в 2024 году предусмотрено 5 294,55 тысяч рублей. Расходование средств составило – 5 286,16 тысяч рублей или 99,84 процентов. Отдыхом в каникулярное время охвачено было 1 234 ребенка</t>
  </si>
  <si>
    <t xml:space="preserve">Доля населения Ипатовского муниципального округа Ставропольского края, удовлетворенного качеством начального, основного и среднего общего образования составила 87,00%;                                                                                                                                                                                      Доля обучающихся по ФГОС основного общего и среднего общего образования в общей численности обучающихся-100,0%;                                                                                                                                                                                                                                                 Удельный вес численности обучающихся по программам общего образования, участвующих в олимпиадах и конкурсах различного уровня, в общей численности обучающихся по программам общего образования в отчетном году составило 50,9%;                                                                                                                                                                                                                     Число педагогических и руководящих работников, принявших участие в конкурсах профессионального мастерства на различных уровнях (школьный, муниципальный, краевой, федеральный)-185 человек.                                     
</t>
  </si>
  <si>
    <t>31.08.2024/ 31.08.2024</t>
  </si>
  <si>
    <t xml:space="preserve"> Запланированы расходы на проведение  итоговой аттестации в сумме  - 327,0 тыс.руб., выполнение -  99,6 % к плану, или  325,69 тыс. руб. Приобретены канцелярские товары для проведения итоговой аттестации. Аттестат в 9 классе получили 553 учащихся, в 11 классе 203 учащихся. </t>
  </si>
  <si>
    <t xml:space="preserve">Обеспечено участие 120 учеников в олимпиадах, слетах, конкурсах, конференциях, интеллектуальных состязаниях. Предусмотренные на 2024 год 100 тысяч рублей освоены на 99,99% </t>
  </si>
  <si>
    <t>28.06.2024/ 28.06.2024  30.09.2024/ 30.09.2024</t>
  </si>
  <si>
    <t xml:space="preserve">На мероприятие методическое и информационное сопровождение исполнителей услуг дополнительного образования, независимо от их формы собственности, и иных участников системы персонифицированного финансирования дополнительного образования детей плановые бюджетные ассигнования 944,59 тысяч рублей, фактическое исполнение 100,0 процентов.
 На мероприятие внедрение и обеспечение функционирования системы персонифицированного финансирования дополнительного образования детей, подразумевающей предоставление детям сертификатов дополнительного образования с возможностью использования в рамках системы детей плановые бюджетные ассигнования 12 687,01 тысяч рублей, фактическое исполнение 100,0 процентов. 
</t>
  </si>
  <si>
    <t>Выдано 868 сертификатов.</t>
  </si>
  <si>
    <t>Доля населения Ипатовского муниципального округа Ставропольского края, удовлетворенного качеством начального, основного и среднего общего образования составила 87,00%;                                                                                                Доля общеобразовательных организаций, расположенных в сельской местности и малых ородах, обеспеченных условиями для занятий физической культурой и спортом- 100,0%</t>
  </si>
  <si>
    <t>28.12.2024/ 25.08.2024</t>
  </si>
  <si>
    <t>28.12.2024/ 28.06.2024</t>
  </si>
  <si>
    <t xml:space="preserve">Доля населения Ипатовского муниципального округа Ставропольского края, удовлетворенного качеством начального, основного и среднего общего образования составила 87,00%;                                                                                                                       Количество приобретенных музыкальных инструментов, оборудования и материалов для муниципальных образовательных организаций дополнительного образования (детских школ искусств) составило 13 ед.      </t>
  </si>
  <si>
    <t>28.12.2024/ 15.08.2024</t>
  </si>
  <si>
    <t>Доля населения Ипатовского муниципального округа Ставропольского края, удовлетворенного качеством начального, основного и среднего общего образования составила 87,00%;                                                                                                                Доля общеобразовательных организаций, расположенных в сельской местности и малых городах, обеспеченных условиями для занятия физической культурой и спортом в 2024 году составила 100,0%</t>
  </si>
  <si>
    <t>28.12.2024/ 15.07.2024</t>
  </si>
  <si>
    <t>29.03.2024/   29.03.2024   30.09.2024/ 30.09.2024</t>
  </si>
  <si>
    <t>Выплата единовременного пособия усыновителю в  2024 году составила 150.00 тыс.руб. или 100 %.</t>
  </si>
  <si>
    <t>Расходы за 2024 год ( тыс.рублей)</t>
  </si>
  <si>
    <t>29.03.2024/ 29.03.2024   28.06.2024/  28.06.2024</t>
  </si>
  <si>
    <t>29.03.2024/ 29.03.2024    28.06.2024/ 28.09.2024</t>
  </si>
  <si>
    <t>31.05.2024/ 31.05.2024  31.08.2024/ 31.08.2024</t>
  </si>
  <si>
    <t xml:space="preserve">Количество муниципальных образовательных организаций, в которых обеспечена пожарная безопасность- 51 ед.;                                                                                                                                                                                              Количество муниципальных образовательных организаций, в которых произведена обработка огнезащитным составом деревянных конструкций  зданий в отчетном периоде составила 18 ед.;                                                                                     Количество муниципальных образовательных организаций, в которых произведено устройство, ремонт и испытание наружных эвакуационных и пожарных лестниц на зданиях- 0 ед.;                                                                                                                                 Доля муниципальных образовательных организаций, в которых произведено приобретение, монтаж, ТО и ремонт средств охранно-пожарной автоматики и оповещения о пожаре в текущем году, в общей численности муниципальных образовательных организаций- 100,0%;  
Доля муниципальных образовательных организаций, в которых произведен ремонт источников противопожарного водоснабжения в текущем году, в общей численности муниципальных образовательных организаций-0,0% ; 
Доля муниципальных образовательных организаций, в которых произведен ремонт и замена электропроводки в текущем году, в общей численности муниципальных образовательных организаций- 0,0%
</t>
  </si>
  <si>
    <t>Количество муниципальных образовательных организаций, в которых обеспечена пожарная безопасность- 51 ед.;                                                                                                                                                                                                            Доля образовательных организаций, охваченных средствами наглядной агитации по обеспечению пожарной безопасности от общего количества образовательных организаций-99,9%</t>
  </si>
  <si>
    <t>Доля населения Ипатовского муниципального округа Ставропольского края, удовлетворенного качеством начального, основного и среднего общего образования составила 87,00%;                                                                                                                                    Удельный вес детей, охваченных летним отдыхом от общего числа учащихся в отчетном году составил 88,1%;                                                                                                                                                                                                                                   Доля учащихся, охваченных всеми видами питания в каникулярное время- 86,0%;                                                                           Количество льготных путевок, приобретенных родителями для детей, в загородный центр-0 ед.</t>
  </si>
  <si>
    <t>об использовании средств местного бюджета на реализацию муниципальной программы "Развитие образования в Ипатовском муниципальном округе Ставропольского края"</t>
  </si>
  <si>
    <t>муниципальной программы "Развитие образования в Ипатовском муниципальном округе Ставропольского края"</t>
  </si>
  <si>
    <t xml:space="preserve">о достижении значений индикаторов достижения целей  муниципальной Программы "Развитие образования в Ипатовском муниципальном округе Ставропольского края" и показателей решения задач подпрограмм  </t>
  </si>
  <si>
    <t xml:space="preserve"> о степени выполнения основных мероприятий подпрограмм, контрольных событий муниципальной Программы "Развитие образования в Ипатовском муниципальном округе Ставропольского края"</t>
  </si>
</sst>
</file>

<file path=xl/styles.xml><?xml version="1.0" encoding="utf-8"?>
<styleSheet xmlns="http://schemas.openxmlformats.org/spreadsheetml/2006/main">
  <fonts count="21">
    <font>
      <sz val="11"/>
      <color theme="1"/>
      <name val="Calibri"/>
      <family val="2"/>
      <charset val="204"/>
      <scheme val="minor"/>
    </font>
    <font>
      <sz val="10"/>
      <name val="Arial"/>
      <family val="2"/>
      <charset val="204"/>
    </font>
    <font>
      <sz val="12"/>
      <color indexed="8"/>
      <name val="Times New Roman"/>
      <family val="1"/>
      <charset val="204"/>
    </font>
    <font>
      <sz val="10"/>
      <name val="Arial"/>
      <family val="2"/>
      <charset val="204"/>
    </font>
    <font>
      <sz val="8"/>
      <name val="Calibri"/>
      <family val="2"/>
      <charset val="204"/>
    </font>
    <font>
      <sz val="14"/>
      <color indexed="8"/>
      <name val="Times New Roman"/>
      <family val="1"/>
      <charset val="204"/>
    </font>
    <font>
      <sz val="11"/>
      <name val="Times New Roman"/>
      <family val="1"/>
      <charset val="204"/>
    </font>
    <font>
      <sz val="10"/>
      <color rgb="FFFF0000"/>
      <name val="Times New Roman"/>
      <family val="1"/>
      <charset val="204"/>
    </font>
    <font>
      <sz val="12"/>
      <color rgb="FFFF0000"/>
      <name val="Times New Roman"/>
      <family val="1"/>
      <charset val="204"/>
    </font>
    <font>
      <sz val="11"/>
      <name val="Calibri"/>
      <family val="2"/>
      <charset val="204"/>
      <scheme val="minor"/>
    </font>
    <font>
      <sz val="10"/>
      <name val="Arial Cyr"/>
      <charset val="204"/>
    </font>
    <font>
      <sz val="11"/>
      <color indexed="8"/>
      <name val="Calibri"/>
      <family val="2"/>
      <charset val="204"/>
    </font>
    <font>
      <b/>
      <sz val="10"/>
      <color rgb="FFFF0000"/>
      <name val="Times New Roman"/>
      <family val="1"/>
      <charset val="204"/>
    </font>
    <font>
      <sz val="12"/>
      <name val="Times New Roman"/>
      <family val="1"/>
      <charset val="204"/>
    </font>
    <font>
      <sz val="10"/>
      <name val="Times New Roman"/>
      <family val="1"/>
      <charset val="204"/>
    </font>
    <font>
      <sz val="14"/>
      <name val="Times New Roman"/>
      <family val="1"/>
      <charset val="204"/>
    </font>
    <font>
      <b/>
      <sz val="10"/>
      <name val="Times New Roman"/>
      <family val="1"/>
      <charset val="204"/>
    </font>
    <font>
      <b/>
      <sz val="10"/>
      <name val="Calibri"/>
      <family val="2"/>
      <charset val="204"/>
      <scheme val="minor"/>
    </font>
    <font>
      <sz val="10"/>
      <name val="Calibri"/>
      <family val="2"/>
      <charset val="204"/>
      <scheme val="minor"/>
    </font>
    <font>
      <sz val="10"/>
      <color theme="1"/>
      <name val="Times New Roman"/>
      <family val="1"/>
      <charset val="204"/>
    </font>
    <font>
      <u/>
      <sz val="10"/>
      <name val="Times New Roman"/>
      <family val="1"/>
      <charset val="204"/>
    </font>
  </fonts>
  <fills count="4">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s>
  <cellStyleXfs count="6">
    <xf numFmtId="0" fontId="0" fillId="0" borderId="0"/>
    <xf numFmtId="0" fontId="1" fillId="0" borderId="0"/>
    <xf numFmtId="0" fontId="3" fillId="0" borderId="0"/>
    <xf numFmtId="0" fontId="10" fillId="0" borderId="0"/>
    <xf numFmtId="0" fontId="11" fillId="0" borderId="0"/>
    <xf numFmtId="0" fontId="1" fillId="0" borderId="0"/>
  </cellStyleXfs>
  <cellXfs count="236">
    <xf numFmtId="0" fontId="0" fillId="0" borderId="0" xfId="0"/>
    <xf numFmtId="0" fontId="2" fillId="0" borderId="0" xfId="0" applyFont="1" applyFill="1"/>
    <xf numFmtId="0" fontId="2" fillId="0" borderId="0" xfId="0" applyFont="1" applyFill="1" applyAlignment="1">
      <alignment wrapText="1"/>
    </xf>
    <xf numFmtId="0" fontId="2" fillId="0" borderId="0" xfId="0" applyFont="1" applyFill="1" applyAlignment="1">
      <alignment horizontal="center" wrapText="1"/>
    </xf>
    <xf numFmtId="0" fontId="5" fillId="0" borderId="0" xfId="0" applyFont="1" applyFill="1"/>
    <xf numFmtId="0" fontId="2" fillId="0" borderId="0" xfId="0" applyFont="1" applyFill="1" applyAlignment="1">
      <alignment vertical="center"/>
    </xf>
    <xf numFmtId="0" fontId="2" fillId="0" borderId="0" xfId="0" applyFont="1" applyFill="1" applyAlignment="1">
      <alignment horizontal="center"/>
    </xf>
    <xf numFmtId="49" fontId="7" fillId="0" borderId="1" xfId="0" applyNumberFormat="1" applyFont="1" applyFill="1" applyBorder="1" applyAlignment="1">
      <alignment horizontal="center" vertical="center" wrapText="1"/>
    </xf>
    <xf numFmtId="0" fontId="8" fillId="0" borderId="0" xfId="0" applyFont="1" applyFill="1"/>
    <xf numFmtId="0" fontId="7" fillId="0" borderId="1" xfId="0" applyFont="1" applyFill="1" applyBorder="1" applyAlignment="1">
      <alignment horizontal="center" vertical="top" wrapText="1"/>
    </xf>
    <xf numFmtId="0" fontId="7" fillId="0" borderId="1" xfId="0" applyFont="1" applyFill="1" applyBorder="1" applyAlignment="1">
      <alignment horizontal="center" vertical="center" wrapText="1"/>
    </xf>
    <xf numFmtId="49" fontId="7" fillId="0" borderId="6" xfId="0" applyNumberFormat="1" applyFont="1" applyFill="1" applyBorder="1" applyAlignment="1">
      <alignment horizontal="center" vertical="center" wrapText="1"/>
    </xf>
    <xf numFmtId="0" fontId="13" fillId="0" borderId="0" xfId="0" applyFont="1" applyFill="1"/>
    <xf numFmtId="0" fontId="15" fillId="0" borderId="0" xfId="0" applyFont="1" applyFill="1" applyAlignment="1">
      <alignment horizontal="center"/>
    </xf>
    <xf numFmtId="0" fontId="13" fillId="0" borderId="7" xfId="0" applyFont="1" applyFill="1" applyBorder="1"/>
    <xf numFmtId="0" fontId="14" fillId="0" borderId="1" xfId="0" applyFont="1" applyFill="1" applyBorder="1" applyAlignment="1">
      <alignment horizontal="center" wrapText="1"/>
    </xf>
    <xf numFmtId="0" fontId="14" fillId="0" borderId="1" xfId="0" applyFont="1" applyFill="1" applyBorder="1" applyAlignment="1">
      <alignment horizontal="center" vertical="top" wrapText="1"/>
    </xf>
    <xf numFmtId="2" fontId="2" fillId="0" borderId="0" xfId="0" applyNumberFormat="1" applyFont="1" applyFill="1"/>
    <xf numFmtId="0" fontId="14" fillId="0" borderId="1" xfId="0" applyFont="1" applyFill="1" applyBorder="1" applyAlignment="1">
      <alignment horizontal="left" vertical="top" wrapText="1"/>
    </xf>
    <xf numFmtId="0" fontId="0" fillId="0" borderId="0" xfId="0" applyAlignment="1"/>
    <xf numFmtId="0" fontId="14" fillId="0" borderId="1" xfId="0" applyFont="1" applyBorder="1" applyAlignment="1">
      <alignment horizontal="center" vertical="center" wrapText="1"/>
    </xf>
    <xf numFmtId="0" fontId="7" fillId="0" borderId="1" xfId="0" applyFont="1" applyBorder="1" applyAlignment="1">
      <alignment horizontal="center" vertical="center"/>
    </xf>
    <xf numFmtId="0" fontId="14" fillId="0" borderId="1" xfId="0" applyFont="1" applyFill="1" applyBorder="1" applyAlignment="1">
      <alignment horizontal="center" vertical="center"/>
    </xf>
    <xf numFmtId="0" fontId="14" fillId="0" borderId="1" xfId="0" applyFont="1" applyFill="1" applyBorder="1" applyAlignment="1"/>
    <xf numFmtId="0" fontId="14" fillId="0" borderId="1" xfId="0" applyNumberFormat="1" applyFont="1" applyFill="1" applyBorder="1" applyAlignment="1">
      <alignment horizontal="center" vertical="center" wrapText="1"/>
    </xf>
    <xf numFmtId="0" fontId="14" fillId="0" borderId="6" xfId="0" applyFont="1" applyFill="1" applyBorder="1" applyAlignment="1">
      <alignment horizontal="center" wrapText="1"/>
    </xf>
    <xf numFmtId="0" fontId="14" fillId="0" borderId="4" xfId="0" applyFont="1" applyFill="1" applyBorder="1" applyAlignment="1">
      <alignment horizontal="center" wrapText="1"/>
    </xf>
    <xf numFmtId="0" fontId="14" fillId="0" borderId="8" xfId="0" applyFont="1" applyFill="1" applyBorder="1" applyAlignment="1">
      <alignment horizontal="center" wrapText="1"/>
    </xf>
    <xf numFmtId="0" fontId="14" fillId="0" borderId="4" xfId="0" applyFont="1" applyFill="1" applyBorder="1" applyAlignment="1">
      <alignment horizontal="center" vertical="top" wrapText="1"/>
    </xf>
    <xf numFmtId="0" fontId="7" fillId="0" borderId="8" xfId="0" applyFont="1" applyFill="1" applyBorder="1" applyAlignment="1">
      <alignment horizontal="center" wrapText="1"/>
    </xf>
    <xf numFmtId="0" fontId="9" fillId="0" borderId="0" xfId="0" applyFont="1" applyAlignment="1"/>
    <xf numFmtId="0" fontId="13" fillId="0" borderId="0" xfId="0" applyFont="1" applyFill="1" applyAlignment="1">
      <alignment horizontal="center"/>
    </xf>
    <xf numFmtId="0" fontId="7" fillId="0" borderId="4" xfId="0" applyFont="1" applyFill="1" applyBorder="1" applyAlignment="1">
      <alignment horizontal="center" vertical="top" wrapText="1"/>
    </xf>
    <xf numFmtId="0" fontId="14" fillId="0" borderId="1" xfId="0" applyFont="1" applyFill="1" applyBorder="1" applyAlignment="1">
      <alignment horizontal="center" vertical="center" wrapText="1"/>
    </xf>
    <xf numFmtId="0" fontId="7" fillId="0" borderId="1" xfId="0" applyFont="1" applyFill="1" applyBorder="1" applyAlignment="1">
      <alignment horizontal="left" vertical="top" wrapText="1"/>
    </xf>
    <xf numFmtId="0" fontId="7" fillId="0" borderId="1" xfId="0" applyFont="1" applyFill="1" applyBorder="1" applyAlignment="1">
      <alignment vertical="top" wrapText="1"/>
    </xf>
    <xf numFmtId="49" fontId="14" fillId="0" borderId="1" xfId="0" applyNumberFormat="1" applyFont="1" applyFill="1" applyBorder="1" applyAlignment="1">
      <alignment horizontal="center" vertical="center"/>
    </xf>
    <xf numFmtId="2" fontId="14" fillId="0" borderId="1" xfId="0" applyNumberFormat="1" applyFont="1" applyFill="1" applyBorder="1" applyAlignment="1">
      <alignment horizontal="center" vertical="center"/>
    </xf>
    <xf numFmtId="0" fontId="8" fillId="0" borderId="0" xfId="0" applyFont="1" applyFill="1" applyAlignment="1">
      <alignment horizontal="left"/>
    </xf>
    <xf numFmtId="0" fontId="13" fillId="0" borderId="0" xfId="0" applyFont="1" applyFill="1" applyAlignment="1">
      <alignment horizontal="left"/>
    </xf>
    <xf numFmtId="0" fontId="2" fillId="0" borderId="0" xfId="0" applyFont="1" applyFill="1" applyAlignment="1">
      <alignment horizontal="right"/>
    </xf>
    <xf numFmtId="0" fontId="7" fillId="0" borderId="1" xfId="0" applyNumberFormat="1" applyFont="1" applyFill="1" applyBorder="1" applyAlignment="1">
      <alignment horizontal="center" vertical="center" wrapText="1"/>
    </xf>
    <xf numFmtId="0" fontId="7" fillId="0" borderId="1" xfId="0" applyFont="1" applyBorder="1" applyAlignment="1">
      <alignment horizontal="left" vertical="top" wrapText="1"/>
    </xf>
    <xf numFmtId="0" fontId="7" fillId="0" borderId="1" xfId="0" applyFont="1" applyBorder="1" applyAlignment="1">
      <alignment vertical="top" wrapText="1"/>
    </xf>
    <xf numFmtId="0" fontId="7" fillId="0" borderId="6" xfId="0" applyFont="1" applyBorder="1" applyAlignment="1">
      <alignment horizontal="center" vertical="center" wrapText="1"/>
    </xf>
    <xf numFmtId="14" fontId="7" fillId="0" borderId="1" xfId="0" applyNumberFormat="1" applyFont="1" applyFill="1" applyBorder="1" applyAlignment="1">
      <alignment horizontal="center" vertical="top" wrapText="1"/>
    </xf>
    <xf numFmtId="2" fontId="14" fillId="0" borderId="1" xfId="0" applyNumberFormat="1" applyFont="1" applyFill="1" applyBorder="1" applyAlignment="1">
      <alignment horizontal="center" vertical="center" wrapText="1"/>
    </xf>
    <xf numFmtId="49" fontId="14" fillId="0" borderId="1" xfId="0" applyNumberFormat="1" applyFont="1" applyFill="1" applyBorder="1" applyAlignment="1">
      <alignment horizontal="center" vertical="center" wrapText="1"/>
    </xf>
    <xf numFmtId="1" fontId="14" fillId="0" borderId="1" xfId="0" applyNumberFormat="1" applyFont="1" applyFill="1" applyBorder="1" applyAlignment="1">
      <alignment horizontal="center" vertical="center" wrapText="1"/>
    </xf>
    <xf numFmtId="2" fontId="14" fillId="0" borderId="4" xfId="0" applyNumberFormat="1" applyFont="1" applyFill="1" applyBorder="1" applyAlignment="1">
      <alignment horizontal="center" vertical="center" wrapText="1"/>
    </xf>
    <xf numFmtId="0" fontId="16" fillId="2" borderId="1" xfId="0" applyFont="1" applyFill="1" applyBorder="1" applyAlignment="1">
      <alignment horizontal="left" vertical="top" wrapText="1"/>
    </xf>
    <xf numFmtId="2" fontId="16" fillId="2" borderId="1" xfId="0" applyNumberFormat="1" applyFont="1" applyFill="1" applyBorder="1" applyAlignment="1">
      <alignment horizontal="center" vertical="center" wrapText="1"/>
    </xf>
    <xf numFmtId="0" fontId="16" fillId="0" borderId="1" xfId="0" applyFont="1" applyFill="1" applyBorder="1" applyAlignment="1">
      <alignment horizontal="left" wrapText="1"/>
    </xf>
    <xf numFmtId="0" fontId="14" fillId="0" borderId="1" xfId="0" applyFont="1" applyFill="1" applyBorder="1" applyAlignment="1">
      <alignment horizontal="left" wrapText="1"/>
    </xf>
    <xf numFmtId="2" fontId="16" fillId="2" borderId="4" xfId="0" applyNumberFormat="1" applyFont="1" applyFill="1" applyBorder="1" applyAlignment="1">
      <alignment horizontal="center" vertical="center" wrapText="1"/>
    </xf>
    <xf numFmtId="0" fontId="16" fillId="2" borderId="1" xfId="0" applyFont="1" applyFill="1" applyBorder="1" applyAlignment="1">
      <alignment horizontal="left" wrapText="1"/>
    </xf>
    <xf numFmtId="2" fontId="14" fillId="0" borderId="8" xfId="0" applyNumberFormat="1" applyFont="1" applyFill="1" applyBorder="1" applyAlignment="1">
      <alignment horizontal="center" wrapText="1"/>
    </xf>
    <xf numFmtId="2" fontId="14" fillId="0" borderId="4" xfId="0" applyNumberFormat="1" applyFont="1" applyFill="1" applyBorder="1" applyAlignment="1">
      <alignment horizontal="center" vertical="top" wrapText="1"/>
    </xf>
    <xf numFmtId="2" fontId="14" fillId="0" borderId="1" xfId="0" applyNumberFormat="1" applyFont="1" applyFill="1" applyBorder="1" applyAlignment="1">
      <alignment horizontal="center" vertical="top" wrapText="1"/>
    </xf>
    <xf numFmtId="0" fontId="14" fillId="0" borderId="4" xfId="0" applyFont="1" applyFill="1" applyBorder="1" applyAlignment="1">
      <alignment horizontal="center" vertical="top" wrapText="1"/>
    </xf>
    <xf numFmtId="0" fontId="16" fillId="2" borderId="1" xfId="0" applyFont="1" applyFill="1" applyBorder="1" applyAlignment="1">
      <alignment horizontal="center" vertical="center" wrapText="1"/>
    </xf>
    <xf numFmtId="49" fontId="16" fillId="2" borderId="1" xfId="0" applyNumberFormat="1" applyFont="1" applyFill="1" applyBorder="1" applyAlignment="1">
      <alignment horizontal="center" vertical="center" wrapText="1"/>
    </xf>
    <xf numFmtId="49" fontId="16" fillId="0" borderId="1" xfId="3" applyNumberFormat="1" applyFont="1" applyFill="1" applyBorder="1" applyAlignment="1">
      <alignment horizontal="center" vertical="center"/>
    </xf>
    <xf numFmtId="0" fontId="16" fillId="0" borderId="1" xfId="4" applyFont="1" applyFill="1" applyBorder="1" applyAlignment="1">
      <alignment horizontal="left" vertical="top" wrapText="1"/>
    </xf>
    <xf numFmtId="0" fontId="16" fillId="0" borderId="1" xfId="5" applyFont="1" applyFill="1" applyBorder="1" applyAlignment="1">
      <alignment horizontal="center" vertical="center" wrapText="1"/>
    </xf>
    <xf numFmtId="49" fontId="16" fillId="0" borderId="1" xfId="4" applyNumberFormat="1" applyFont="1" applyFill="1" applyBorder="1" applyAlignment="1">
      <alignment horizontal="center" vertical="center" wrapText="1"/>
    </xf>
    <xf numFmtId="49" fontId="14" fillId="0" borderId="1" xfId="3" applyNumberFormat="1" applyFont="1" applyFill="1" applyBorder="1" applyAlignment="1">
      <alignment horizontal="center" vertical="center"/>
    </xf>
    <xf numFmtId="0" fontId="14" fillId="0" borderId="1" xfId="4" applyFont="1" applyFill="1" applyBorder="1" applyAlignment="1">
      <alignment horizontal="left" vertical="top" wrapText="1"/>
    </xf>
    <xf numFmtId="0" fontId="14" fillId="0" borderId="1" xfId="5" applyFont="1" applyFill="1" applyBorder="1" applyAlignment="1">
      <alignment horizontal="center" vertical="center" wrapText="1"/>
    </xf>
    <xf numFmtId="49" fontId="14" fillId="0" borderId="1" xfId="4" applyNumberFormat="1" applyFont="1" applyFill="1" applyBorder="1" applyAlignment="1">
      <alignment horizontal="center" vertical="center" wrapText="1"/>
    </xf>
    <xf numFmtId="4" fontId="14" fillId="0" borderId="1" xfId="4" applyNumberFormat="1" applyFont="1" applyFill="1" applyBorder="1" applyAlignment="1">
      <alignment horizontal="center" vertical="center" wrapText="1"/>
    </xf>
    <xf numFmtId="2" fontId="14" fillId="0" borderId="8" xfId="0" applyNumberFormat="1" applyFont="1" applyFill="1" applyBorder="1" applyAlignment="1">
      <alignment horizontal="center" vertical="top" wrapText="1"/>
    </xf>
    <xf numFmtId="4" fontId="16" fillId="0" borderId="1" xfId="4" applyNumberFormat="1" applyFont="1" applyFill="1" applyBorder="1" applyAlignment="1">
      <alignment horizontal="center" vertical="center" wrapText="1"/>
    </xf>
    <xf numFmtId="0" fontId="7" fillId="0" borderId="3" xfId="0" applyFont="1" applyBorder="1" applyAlignment="1">
      <alignment horizontal="center" vertical="center"/>
    </xf>
    <xf numFmtId="0" fontId="7" fillId="0" borderId="0" xfId="0" applyFont="1" applyFill="1"/>
    <xf numFmtId="0" fontId="7" fillId="0" borderId="1" xfId="0" applyFont="1" applyBorder="1" applyAlignment="1">
      <alignment horizontal="center" wrapText="1"/>
    </xf>
    <xf numFmtId="0" fontId="7" fillId="0" borderId="6" xfId="0" applyNumberFormat="1" applyFont="1" applyFill="1" applyBorder="1" applyAlignment="1">
      <alignment horizontal="center" vertical="center" wrapText="1"/>
    </xf>
    <xf numFmtId="0" fontId="7" fillId="0" borderId="1" xfId="0" applyNumberFormat="1" applyFont="1" applyFill="1" applyBorder="1" applyAlignment="1">
      <alignment horizontal="left" vertical="center" wrapText="1"/>
    </xf>
    <xf numFmtId="49" fontId="7" fillId="0" borderId="9" xfId="0" applyNumberFormat="1" applyFont="1" applyFill="1" applyBorder="1" applyAlignment="1">
      <alignment horizontal="center" vertical="center" wrapText="1"/>
    </xf>
    <xf numFmtId="0" fontId="7" fillId="0" borderId="2" xfId="0" applyFont="1" applyFill="1" applyBorder="1" applyAlignment="1">
      <alignment horizontal="center" vertical="top" wrapText="1"/>
    </xf>
    <xf numFmtId="0" fontId="7" fillId="0" borderId="3" xfId="0" applyNumberFormat="1" applyFont="1" applyFill="1" applyBorder="1" applyAlignment="1">
      <alignment horizontal="left" vertical="center" wrapText="1"/>
    </xf>
    <xf numFmtId="0" fontId="7" fillId="0" borderId="6" xfId="0" applyFont="1" applyBorder="1" applyAlignment="1">
      <alignment vertical="top" wrapText="1"/>
    </xf>
    <xf numFmtId="0" fontId="12" fillId="0" borderId="1" xfId="0" applyFont="1" applyBorder="1" applyAlignment="1">
      <alignment horizontal="center" vertical="top" wrapText="1"/>
    </xf>
    <xf numFmtId="0" fontId="12" fillId="0" borderId="1" xfId="0" applyFont="1" applyBorder="1" applyAlignment="1">
      <alignment vertical="top" wrapText="1"/>
    </xf>
    <xf numFmtId="0" fontId="12" fillId="2" borderId="1" xfId="0" applyFont="1" applyFill="1" applyBorder="1" applyAlignment="1">
      <alignment horizontal="center" wrapText="1"/>
    </xf>
    <xf numFmtId="49" fontId="12" fillId="0" borderId="1" xfId="4" applyNumberFormat="1" applyFont="1" applyFill="1" applyBorder="1" applyAlignment="1">
      <alignment horizontal="center" vertical="center" wrapText="1"/>
    </xf>
    <xf numFmtId="2" fontId="16" fillId="0" borderId="8" xfId="0" applyNumberFormat="1" applyFont="1" applyFill="1" applyBorder="1" applyAlignment="1">
      <alignment horizontal="center" wrapText="1"/>
    </xf>
    <xf numFmtId="2" fontId="16" fillId="0" borderId="4"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top" wrapText="1"/>
    </xf>
    <xf numFmtId="0" fontId="14" fillId="0"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6" fillId="2" borderId="1" xfId="5" applyFont="1" applyFill="1" applyBorder="1" applyAlignment="1">
      <alignment horizontal="left" vertical="top" wrapText="1"/>
    </xf>
    <xf numFmtId="2" fontId="12" fillId="2" borderId="4" xfId="0" applyNumberFormat="1" applyFont="1" applyFill="1" applyBorder="1" applyAlignment="1">
      <alignment horizontal="center" vertical="center" wrapText="1"/>
    </xf>
    <xf numFmtId="2" fontId="12" fillId="0" borderId="4" xfId="0" applyNumberFormat="1" applyFont="1" applyFill="1" applyBorder="1" applyAlignment="1">
      <alignment horizontal="center" vertical="center" wrapText="1"/>
    </xf>
    <xf numFmtId="2" fontId="7" fillId="0" borderId="4" xfId="0" applyNumberFormat="1" applyFont="1" applyFill="1" applyBorder="1" applyAlignment="1">
      <alignment horizontal="center" vertical="center" wrapText="1"/>
    </xf>
    <xf numFmtId="2" fontId="7" fillId="0" borderId="8" xfId="0" applyNumberFormat="1" applyFont="1" applyFill="1" applyBorder="1" applyAlignment="1">
      <alignment horizontal="center" wrapText="1"/>
    </xf>
    <xf numFmtId="2" fontId="7" fillId="0" borderId="4" xfId="0" applyNumberFormat="1" applyFont="1" applyFill="1" applyBorder="1" applyAlignment="1">
      <alignment horizontal="center" vertical="top" wrapText="1"/>
    </xf>
    <xf numFmtId="0" fontId="14" fillId="0" borderId="1" xfId="0" applyFont="1" applyFill="1" applyBorder="1" applyAlignment="1">
      <alignment horizontal="center" vertical="center" wrapText="1"/>
    </xf>
    <xf numFmtId="0" fontId="14" fillId="0" borderId="4" xfId="0" applyFont="1" applyFill="1" applyBorder="1" applyAlignment="1">
      <alignment horizontal="left" vertical="top" wrapText="1"/>
    </xf>
    <xf numFmtId="0" fontId="14" fillId="0" borderId="4" xfId="0" applyFont="1" applyBorder="1" applyAlignment="1">
      <alignment horizontal="left" vertical="top" wrapText="1"/>
    </xf>
    <xf numFmtId="0" fontId="12" fillId="0" borderId="1" xfId="0" applyFont="1" applyBorder="1" applyAlignment="1">
      <alignment horizontal="center" vertical="center" wrapText="1"/>
    </xf>
    <xf numFmtId="0" fontId="14" fillId="0" borderId="6" xfId="0" applyFont="1" applyFill="1" applyBorder="1" applyAlignment="1">
      <alignment horizontal="center" vertical="top"/>
    </xf>
    <xf numFmtId="0" fontId="14" fillId="0" borderId="6" xfId="0" applyFont="1" applyFill="1" applyBorder="1" applyAlignment="1">
      <alignment horizontal="center" vertical="top" wrapText="1"/>
    </xf>
    <xf numFmtId="0" fontId="18" fillId="0" borderId="1" xfId="0" applyFont="1" applyBorder="1" applyAlignment="1">
      <alignment horizontal="center" vertical="center"/>
    </xf>
    <xf numFmtId="2" fontId="14" fillId="0" borderId="1" xfId="0" applyNumberFormat="1" applyFont="1" applyBorder="1" applyAlignment="1">
      <alignment horizontal="center" vertical="center"/>
    </xf>
    <xf numFmtId="0" fontId="14" fillId="0" borderId="1" xfId="0" applyFont="1" applyBorder="1" applyAlignment="1">
      <alignment horizontal="center" vertical="center"/>
    </xf>
    <xf numFmtId="0" fontId="14" fillId="0" borderId="0" xfId="0" applyFont="1" applyAlignment="1">
      <alignment horizontal="left" vertical="top" wrapText="1"/>
    </xf>
    <xf numFmtId="0" fontId="19" fillId="0" borderId="1" xfId="0" applyFont="1" applyBorder="1" applyAlignment="1">
      <alignment vertical="top" wrapText="1"/>
    </xf>
    <xf numFmtId="0" fontId="14" fillId="0" borderId="1" xfId="0" applyFont="1" applyBorder="1" applyAlignment="1">
      <alignment horizontal="left" vertical="top" wrapText="1"/>
    </xf>
    <xf numFmtId="0" fontId="14" fillId="0" borderId="1" xfId="0" applyFont="1" applyBorder="1" applyAlignment="1">
      <alignment vertical="top" wrapText="1"/>
    </xf>
    <xf numFmtId="0" fontId="14" fillId="0" borderId="1" xfId="0" applyFont="1" applyBorder="1" applyAlignment="1">
      <alignment horizontal="left" vertical="center" wrapText="1"/>
    </xf>
    <xf numFmtId="0" fontId="14" fillId="0" borderId="1" xfId="0" applyFont="1" applyBorder="1" applyAlignment="1">
      <alignment horizontal="left" vertical="top"/>
    </xf>
    <xf numFmtId="49" fontId="14" fillId="0" borderId="1" xfId="0" applyNumberFormat="1" applyFont="1" applyBorder="1" applyAlignment="1">
      <alignment horizontal="center" vertical="center"/>
    </xf>
    <xf numFmtId="0" fontId="14" fillId="0" borderId="3" xfId="0" applyFont="1" applyBorder="1" applyAlignment="1">
      <alignment horizontal="center" vertical="center"/>
    </xf>
    <xf numFmtId="0" fontId="14" fillId="0" borderId="6" xfId="0" applyFont="1" applyBorder="1" applyAlignment="1">
      <alignment horizontal="center" vertical="center"/>
    </xf>
    <xf numFmtId="0" fontId="14" fillId="0" borderId="3"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3" xfId="0" applyNumberFormat="1" applyFont="1" applyBorder="1" applyAlignment="1">
      <alignment horizontal="center" vertical="center"/>
    </xf>
    <xf numFmtId="49" fontId="14" fillId="0" borderId="3" xfId="0" applyNumberFormat="1" applyFont="1" applyFill="1" applyBorder="1" applyAlignment="1">
      <alignment horizontal="center" vertical="center"/>
    </xf>
    <xf numFmtId="49" fontId="14" fillId="0" borderId="3" xfId="0" applyNumberFormat="1" applyFont="1" applyBorder="1" applyAlignment="1">
      <alignment horizontal="center" vertical="center"/>
    </xf>
    <xf numFmtId="9" fontId="14" fillId="0" borderId="6" xfId="0" applyNumberFormat="1" applyFont="1" applyBorder="1" applyAlignment="1">
      <alignment horizontal="center" vertical="center"/>
    </xf>
    <xf numFmtId="0" fontId="14" fillId="0" borderId="3" xfId="0" applyFont="1" applyBorder="1" applyAlignment="1">
      <alignment horizontal="center" vertical="center" wrapText="1"/>
    </xf>
    <xf numFmtId="0" fontId="14" fillId="0" borderId="1" xfId="0" applyNumberFormat="1" applyFont="1" applyBorder="1" applyAlignment="1">
      <alignment horizontal="center" vertical="center"/>
    </xf>
    <xf numFmtId="1" fontId="14" fillId="0" borderId="1" xfId="0" applyNumberFormat="1" applyFont="1" applyBorder="1" applyAlignment="1">
      <alignment horizontal="center" vertical="center"/>
    </xf>
    <xf numFmtId="1" fontId="14" fillId="0" borderId="1" xfId="0" applyNumberFormat="1" applyFont="1" applyFill="1" applyBorder="1" applyAlignment="1">
      <alignment horizontal="center" vertical="center"/>
    </xf>
    <xf numFmtId="49" fontId="14" fillId="0" borderId="6" xfId="0" applyNumberFormat="1" applyFont="1" applyFill="1" applyBorder="1" applyAlignment="1">
      <alignment horizontal="center" vertical="center" wrapText="1"/>
    </xf>
    <xf numFmtId="0" fontId="14" fillId="0" borderId="3" xfId="0" applyNumberFormat="1" applyFont="1" applyFill="1" applyBorder="1" applyAlignment="1">
      <alignment horizontal="center" vertical="center"/>
    </xf>
    <xf numFmtId="0" fontId="13" fillId="0" borderId="0" xfId="0" applyFont="1" applyFill="1" applyBorder="1" applyAlignment="1">
      <alignment horizontal="center"/>
    </xf>
    <xf numFmtId="0" fontId="13" fillId="0" borderId="7" xfId="0" applyFont="1" applyFill="1" applyBorder="1" applyAlignment="1">
      <alignment horizontal="center"/>
    </xf>
    <xf numFmtId="0" fontId="14" fillId="0" borderId="6"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4" fillId="0" borderId="1" xfId="0" applyNumberFormat="1" applyFont="1" applyFill="1" applyBorder="1" applyAlignment="1">
      <alignment horizontal="left" vertical="center" wrapText="1"/>
    </xf>
    <xf numFmtId="0" fontId="14" fillId="0" borderId="1" xfId="0" applyFont="1" applyFill="1" applyBorder="1" applyAlignment="1">
      <alignment vertical="top" wrapText="1"/>
    </xf>
    <xf numFmtId="0" fontId="16" fillId="0" borderId="1" xfId="0" applyFont="1" applyBorder="1" applyAlignment="1">
      <alignment horizontal="center" vertical="top" wrapText="1"/>
    </xf>
    <xf numFmtId="0" fontId="14" fillId="0" borderId="1" xfId="0" applyFont="1" applyBorder="1" applyAlignment="1">
      <alignment horizontal="center" vertical="top" wrapText="1"/>
    </xf>
    <xf numFmtId="0" fontId="14" fillId="0" borderId="1" xfId="0" applyNumberFormat="1" applyFont="1" applyBorder="1" applyAlignment="1">
      <alignment vertical="top" wrapText="1"/>
    </xf>
    <xf numFmtId="14" fontId="14" fillId="0" borderId="1" xfId="0" applyNumberFormat="1" applyFont="1" applyFill="1" applyBorder="1" applyAlignment="1">
      <alignment horizontal="center" vertical="top" wrapText="1"/>
    </xf>
    <xf numFmtId="0" fontId="14" fillId="0" borderId="1" xfId="0" applyNumberFormat="1" applyFont="1" applyFill="1" applyBorder="1" applyAlignment="1">
      <alignment horizontal="left" vertical="top" wrapText="1"/>
    </xf>
    <xf numFmtId="0" fontId="14" fillId="0" borderId="1" xfId="0" applyFont="1" applyFill="1" applyBorder="1" applyAlignment="1">
      <alignment horizontal="left" vertical="top"/>
    </xf>
    <xf numFmtId="0" fontId="14" fillId="0" borderId="1" xfId="0" applyFont="1" applyFill="1" applyBorder="1" applyAlignment="1">
      <alignment horizontal="center"/>
    </xf>
    <xf numFmtId="0" fontId="14" fillId="0" borderId="1" xfId="0" applyFont="1" applyFill="1" applyBorder="1" applyAlignment="1">
      <alignment horizontal="justify" vertical="top" wrapText="1"/>
    </xf>
    <xf numFmtId="0" fontId="14" fillId="0" borderId="6"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4" xfId="0" applyFont="1" applyFill="1" applyBorder="1" applyAlignment="1">
      <alignment horizontal="center" vertical="top" wrapText="1"/>
    </xf>
    <xf numFmtId="0" fontId="14" fillId="0" borderId="1" xfId="0" applyFont="1" applyBorder="1" applyAlignment="1">
      <alignment horizontal="center" vertical="center"/>
    </xf>
    <xf numFmtId="0" fontId="14" fillId="0" borderId="2" xfId="0" applyFont="1" applyFill="1" applyBorder="1" applyAlignment="1">
      <alignment horizontal="center" vertical="top" wrapText="1"/>
    </xf>
    <xf numFmtId="0" fontId="16" fillId="0" borderId="1" xfId="0" applyNumberFormat="1" applyFont="1" applyFill="1" applyBorder="1" applyAlignment="1">
      <alignment horizontal="center" vertical="center" wrapText="1"/>
    </xf>
    <xf numFmtId="0" fontId="14" fillId="0" borderId="1" xfId="0" applyFont="1" applyBorder="1" applyAlignment="1">
      <alignment horizontal="justify" vertical="top" wrapText="1"/>
    </xf>
    <xf numFmtId="0" fontId="14" fillId="0" borderId="1" xfId="0" applyFont="1" applyFill="1" applyBorder="1" applyAlignment="1">
      <alignment horizontal="center" vertical="center" wrapText="1"/>
    </xf>
    <xf numFmtId="49" fontId="14" fillId="0" borderId="9" xfId="0" applyNumberFormat="1" applyFont="1" applyFill="1" applyBorder="1" applyAlignment="1">
      <alignment horizontal="center" vertical="center" wrapText="1"/>
    </xf>
    <xf numFmtId="0" fontId="14" fillId="0" borderId="6" xfId="0" applyFont="1" applyBorder="1" applyAlignment="1">
      <alignment horizontal="center" vertical="center" wrapText="1"/>
    </xf>
    <xf numFmtId="0" fontId="14" fillId="0" borderId="5" xfId="0" applyFont="1" applyFill="1" applyBorder="1" applyAlignment="1">
      <alignment horizontal="left" vertical="top" wrapText="1"/>
    </xf>
    <xf numFmtId="14" fontId="14" fillId="0" borderId="1" xfId="5" applyNumberFormat="1" applyFont="1" applyFill="1" applyBorder="1" applyAlignment="1">
      <alignment horizontal="center" vertical="center" wrapText="1"/>
    </xf>
    <xf numFmtId="49" fontId="14" fillId="0" borderId="1" xfId="4" applyNumberFormat="1" applyFont="1" applyFill="1" applyBorder="1" applyAlignment="1">
      <alignment horizontal="center" vertical="top" wrapText="1"/>
    </xf>
    <xf numFmtId="0" fontId="14" fillId="0" borderId="1" xfId="0" applyFont="1" applyFill="1" applyBorder="1" applyAlignment="1">
      <alignment vertical="center" wrapText="1"/>
    </xf>
    <xf numFmtId="0" fontId="18" fillId="0" borderId="1" xfId="0" applyFont="1" applyBorder="1" applyAlignment="1"/>
    <xf numFmtId="0" fontId="14" fillId="0" borderId="1" xfId="0" applyFont="1" applyFill="1" applyBorder="1" applyAlignment="1">
      <alignment horizontal="center" vertical="center" wrapText="1"/>
    </xf>
    <xf numFmtId="0" fontId="15" fillId="0" borderId="0" xfId="0" applyFont="1" applyFill="1" applyAlignment="1">
      <alignment horizontal="center" wrapText="1"/>
    </xf>
    <xf numFmtId="0" fontId="9" fillId="0" borderId="0" xfId="0" applyFont="1" applyAlignment="1"/>
    <xf numFmtId="0" fontId="14" fillId="0" borderId="3" xfId="0" applyFont="1" applyFill="1" applyBorder="1" applyAlignment="1">
      <alignment horizontal="center"/>
    </xf>
    <xf numFmtId="0" fontId="14" fillId="0" borderId="10" xfId="0" applyFont="1" applyFill="1" applyBorder="1" applyAlignment="1">
      <alignment horizontal="center"/>
    </xf>
    <xf numFmtId="0" fontId="14" fillId="0" borderId="6" xfId="0" applyFont="1" applyFill="1" applyBorder="1" applyAlignment="1">
      <alignment horizontal="center"/>
    </xf>
    <xf numFmtId="0" fontId="18" fillId="0" borderId="5" xfId="0" applyFont="1" applyBorder="1" applyAlignment="1">
      <alignment horizontal="left" vertical="top" wrapText="1"/>
    </xf>
    <xf numFmtId="0" fontId="18" fillId="0" borderId="2" xfId="0" applyFont="1" applyBorder="1" applyAlignment="1">
      <alignment horizontal="left" vertical="top" wrapText="1"/>
    </xf>
    <xf numFmtId="0" fontId="16" fillId="2" borderId="4" xfId="0" applyFont="1" applyFill="1" applyBorder="1" applyAlignment="1">
      <alignment horizontal="center" vertical="top" wrapText="1"/>
    </xf>
    <xf numFmtId="0" fontId="18" fillId="2" borderId="5" xfId="0" applyFont="1" applyFill="1" applyBorder="1" applyAlignment="1">
      <alignment horizontal="center" vertical="top" wrapText="1"/>
    </xf>
    <xf numFmtId="0" fontId="18" fillId="2" borderId="2" xfId="0" applyFont="1" applyFill="1" applyBorder="1" applyAlignment="1">
      <alignment horizontal="center" vertical="top" wrapText="1"/>
    </xf>
    <xf numFmtId="0" fontId="16" fillId="2" borderId="4" xfId="0" applyFont="1" applyFill="1" applyBorder="1" applyAlignment="1">
      <alignment horizontal="left" vertical="top" wrapText="1"/>
    </xf>
    <xf numFmtId="0" fontId="18" fillId="2" borderId="5" xfId="0" applyFont="1" applyFill="1" applyBorder="1" applyAlignment="1">
      <alignment vertical="top" wrapText="1"/>
    </xf>
    <xf numFmtId="0" fontId="18" fillId="2" borderId="2" xfId="0" applyFont="1" applyFill="1" applyBorder="1" applyAlignment="1">
      <alignment vertical="top" wrapText="1"/>
    </xf>
    <xf numFmtId="0" fontId="14" fillId="0" borderId="4" xfId="0" applyFont="1" applyFill="1" applyBorder="1" applyAlignment="1">
      <alignment horizontal="left" vertical="top" wrapText="1"/>
    </xf>
    <xf numFmtId="0" fontId="16" fillId="0" borderId="4" xfId="0" applyFont="1" applyFill="1" applyBorder="1" applyAlignment="1">
      <alignment horizontal="left" vertical="top" wrapText="1"/>
    </xf>
    <xf numFmtId="0" fontId="17" fillId="0" borderId="5" xfId="0" applyFont="1" applyBorder="1" applyAlignment="1">
      <alignment horizontal="left" vertical="top" wrapText="1"/>
    </xf>
    <xf numFmtId="0" fontId="17" fillId="0" borderId="2" xfId="0" applyFont="1" applyBorder="1" applyAlignment="1">
      <alignment horizontal="left" vertical="top" wrapText="1"/>
    </xf>
    <xf numFmtId="49" fontId="6" fillId="0" borderId="1" xfId="0" applyNumberFormat="1" applyFont="1" applyBorder="1" applyAlignment="1">
      <alignment horizontal="left" vertical="top" wrapText="1"/>
    </xf>
    <xf numFmtId="0" fontId="13" fillId="0" borderId="0" xfId="0" applyFont="1" applyFill="1" applyAlignment="1">
      <alignment horizontal="center"/>
    </xf>
    <xf numFmtId="0" fontId="18" fillId="0" borderId="5" xfId="0" applyFont="1" applyBorder="1" applyAlignment="1">
      <alignment wrapText="1"/>
    </xf>
    <xf numFmtId="0" fontId="18" fillId="0" borderId="2" xfId="0" applyFont="1" applyBorder="1" applyAlignment="1">
      <alignment wrapText="1"/>
    </xf>
    <xf numFmtId="0" fontId="6" fillId="0" borderId="1" xfId="0" applyFont="1" applyBorder="1" applyAlignment="1">
      <alignment horizontal="left" vertical="top" wrapText="1"/>
    </xf>
    <xf numFmtId="0" fontId="16" fillId="0" borderId="10" xfId="0" applyFont="1" applyBorder="1" applyAlignment="1">
      <alignment horizontal="center" wrapText="1"/>
    </xf>
    <xf numFmtId="0" fontId="16" fillId="0" borderId="6" xfId="0" applyFont="1" applyBorder="1" applyAlignment="1">
      <alignment horizontal="center" wrapText="1"/>
    </xf>
    <xf numFmtId="0" fontId="16" fillId="0" borderId="3" xfId="0" applyFont="1" applyFill="1" applyBorder="1" applyAlignment="1">
      <alignment horizontal="center" vertical="top" wrapText="1"/>
    </xf>
    <xf numFmtId="0" fontId="16" fillId="0" borderId="3" xfId="0" applyNumberFormat="1" applyFont="1" applyFill="1" applyBorder="1" applyAlignment="1">
      <alignment horizontal="center" vertical="top" wrapText="1"/>
    </xf>
    <xf numFmtId="0" fontId="16" fillId="2" borderId="3" xfId="0" applyFont="1" applyFill="1" applyBorder="1" applyAlignment="1">
      <alignment horizontal="center" wrapText="1"/>
    </xf>
    <xf numFmtId="0" fontId="16" fillId="2" borderId="10" xfId="0" applyFont="1" applyFill="1" applyBorder="1" applyAlignment="1">
      <alignment horizontal="center" wrapText="1"/>
    </xf>
    <xf numFmtId="0" fontId="16" fillId="2" borderId="6" xfId="0" applyFont="1" applyFill="1" applyBorder="1" applyAlignment="1">
      <alignment horizontal="center" wrapText="1"/>
    </xf>
    <xf numFmtId="0" fontId="16" fillId="0" borderId="1" xfId="0" applyFont="1" applyBorder="1" applyAlignment="1">
      <alignment horizontal="center" vertical="top" wrapText="1"/>
    </xf>
    <xf numFmtId="0" fontId="16" fillId="0" borderId="10" xfId="0" applyFont="1" applyBorder="1" applyAlignment="1">
      <alignment horizontal="center" vertical="top" wrapText="1"/>
    </xf>
    <xf numFmtId="0" fontId="16" fillId="0" borderId="6" xfId="0" applyFont="1" applyBorder="1" applyAlignment="1">
      <alignment horizontal="center" vertical="top" wrapText="1"/>
    </xf>
    <xf numFmtId="0" fontId="16" fillId="0" borderId="1" xfId="0" applyNumberFormat="1" applyFont="1" applyFill="1" applyBorder="1" applyAlignment="1">
      <alignment horizontal="center" vertical="center" wrapText="1"/>
    </xf>
    <xf numFmtId="0" fontId="16" fillId="0" borderId="3" xfId="0" applyFont="1" applyFill="1" applyBorder="1" applyAlignment="1">
      <alignment horizontal="center" wrapText="1"/>
    </xf>
    <xf numFmtId="0" fontId="16" fillId="0" borderId="3" xfId="0" applyFont="1" applyFill="1" applyBorder="1" applyAlignment="1">
      <alignment horizontal="center" vertical="center" wrapText="1"/>
    </xf>
    <xf numFmtId="0" fontId="16" fillId="0" borderId="1" xfId="0" applyFont="1" applyBorder="1" applyAlignment="1">
      <alignment horizontal="center" vertical="center" wrapText="1"/>
    </xf>
    <xf numFmtId="0" fontId="16" fillId="0" borderId="3" xfId="0" applyNumberFormat="1" applyFont="1" applyBorder="1" applyAlignment="1">
      <alignment horizontal="center" vertical="center" wrapText="1"/>
    </xf>
    <xf numFmtId="49" fontId="16" fillId="0" borderId="3" xfId="0" applyNumberFormat="1" applyFont="1" applyBorder="1" applyAlignment="1">
      <alignment horizontal="center" vertical="center" wrapText="1"/>
    </xf>
    <xf numFmtId="0" fontId="16" fillId="0" borderId="7"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3" xfId="0" applyFont="1" applyBorder="1" applyAlignment="1">
      <alignment horizontal="center" vertical="center" wrapText="1"/>
    </xf>
    <xf numFmtId="49" fontId="16" fillId="0" borderId="10" xfId="0" applyNumberFormat="1" applyFont="1" applyBorder="1" applyAlignment="1">
      <alignment horizontal="center" vertical="center" wrapText="1"/>
    </xf>
    <xf numFmtId="49" fontId="16" fillId="0" borderId="6" xfId="0" applyNumberFormat="1" applyFont="1" applyBorder="1" applyAlignment="1">
      <alignment horizontal="center" vertical="center" wrapText="1"/>
    </xf>
    <xf numFmtId="0" fontId="14" fillId="0" borderId="10" xfId="0" applyFont="1" applyFill="1" applyBorder="1" applyAlignment="1">
      <alignment horizontal="center" vertical="top" wrapText="1"/>
    </xf>
    <xf numFmtId="0" fontId="14" fillId="0" borderId="6" xfId="0" applyFont="1" applyFill="1" applyBorder="1" applyAlignment="1">
      <alignment horizontal="center" vertical="top" wrapText="1"/>
    </xf>
    <xf numFmtId="0" fontId="2" fillId="0" borderId="0" xfId="0" applyFont="1" applyFill="1" applyAlignment="1">
      <alignment horizontal="center"/>
    </xf>
    <xf numFmtId="0" fontId="16" fillId="0" borderId="11"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9" xfId="0" applyFont="1" applyBorder="1" applyAlignment="1">
      <alignment horizontal="center" vertical="center" wrapText="1"/>
    </xf>
    <xf numFmtId="49" fontId="16" fillId="0" borderId="1" xfId="0" applyNumberFormat="1" applyFont="1" applyBorder="1" applyAlignment="1">
      <alignment horizontal="center" vertical="center" wrapText="1"/>
    </xf>
    <xf numFmtId="0" fontId="14" fillId="0" borderId="3" xfId="0" applyFont="1" applyFill="1" applyBorder="1" applyAlignment="1">
      <alignment horizontal="center" vertical="top" wrapText="1"/>
    </xf>
    <xf numFmtId="0" fontId="14" fillId="0" borderId="4" xfId="0" applyFont="1" applyFill="1" applyBorder="1" applyAlignment="1">
      <alignment horizontal="center" vertical="top" wrapText="1"/>
    </xf>
    <xf numFmtId="0" fontId="14" fillId="0" borderId="5" xfId="0" applyFont="1" applyFill="1" applyBorder="1" applyAlignment="1">
      <alignment horizontal="center" vertical="top" wrapText="1"/>
    </xf>
    <xf numFmtId="0" fontId="14" fillId="0" borderId="2" xfId="0" applyFont="1" applyFill="1" applyBorder="1" applyAlignment="1">
      <alignment horizontal="center" vertical="top" wrapText="1"/>
    </xf>
    <xf numFmtId="0" fontId="14" fillId="0" borderId="3" xfId="0" applyFont="1" applyFill="1" applyBorder="1" applyAlignment="1">
      <alignment horizontal="center" vertical="top"/>
    </xf>
    <xf numFmtId="0" fontId="14" fillId="0" borderId="6" xfId="0" applyFont="1" applyFill="1" applyBorder="1" applyAlignment="1">
      <alignment horizontal="center" vertical="top"/>
    </xf>
    <xf numFmtId="0" fontId="14" fillId="0" borderId="4"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6" fillId="0" borderId="10" xfId="0" applyFont="1" applyBorder="1" applyAlignment="1">
      <alignment wrapText="1"/>
    </xf>
    <xf numFmtId="0" fontId="16" fillId="0" borderId="6" xfId="0" applyFont="1" applyBorder="1" applyAlignment="1">
      <alignment wrapText="1"/>
    </xf>
    <xf numFmtId="0" fontId="16" fillId="0" borderId="10" xfId="0" applyFont="1" applyBorder="1" applyAlignment="1">
      <alignment vertical="top" wrapText="1"/>
    </xf>
    <xf numFmtId="0" fontId="16" fillId="0" borderId="6" xfId="0" applyFont="1" applyBorder="1" applyAlignment="1">
      <alignment vertical="top" wrapText="1"/>
    </xf>
    <xf numFmtId="0" fontId="13" fillId="0" borderId="0" xfId="0" applyFont="1" applyFill="1" applyBorder="1" applyAlignment="1">
      <alignment horizontal="center"/>
    </xf>
    <xf numFmtId="0" fontId="16" fillId="3" borderId="3" xfId="0" applyFont="1" applyFill="1" applyBorder="1" applyAlignment="1">
      <alignment horizontal="center" wrapText="1"/>
    </xf>
    <xf numFmtId="0" fontId="16" fillId="3" borderId="10" xfId="0" applyFont="1" applyFill="1" applyBorder="1" applyAlignment="1">
      <alignment horizontal="center" wrapText="1"/>
    </xf>
    <xf numFmtId="0" fontId="16" fillId="3" borderId="6" xfId="0" applyFont="1" applyFill="1" applyBorder="1" applyAlignment="1">
      <alignment horizontal="center" wrapText="1"/>
    </xf>
    <xf numFmtId="0" fontId="14" fillId="0" borderId="1" xfId="0" applyFont="1" applyBorder="1" applyAlignment="1">
      <alignment horizontal="center" wrapText="1"/>
    </xf>
    <xf numFmtId="0" fontId="16" fillId="0" borderId="1" xfId="0" applyFont="1" applyFill="1" applyBorder="1" applyAlignment="1">
      <alignment horizontal="center" vertical="top" wrapText="1"/>
    </xf>
    <xf numFmtId="0" fontId="16" fillId="0" borderId="1" xfId="0" applyFont="1" applyBorder="1" applyAlignment="1">
      <alignment vertical="top" wrapText="1"/>
    </xf>
    <xf numFmtId="0" fontId="16" fillId="0" borderId="3" xfId="0" applyNumberFormat="1" applyFont="1" applyFill="1" applyBorder="1" applyAlignment="1">
      <alignment horizontal="center" vertical="center" wrapText="1"/>
    </xf>
    <xf numFmtId="0" fontId="14" fillId="0" borderId="10" xfId="0" applyFont="1" applyBorder="1" applyAlignment="1">
      <alignment horizontal="center"/>
    </xf>
    <xf numFmtId="0" fontId="14" fillId="0" borderId="6" xfId="0" applyFont="1" applyBorder="1" applyAlignment="1">
      <alignment horizontal="center"/>
    </xf>
    <xf numFmtId="0" fontId="16" fillId="0" borderId="1" xfId="0" applyFont="1" applyFill="1" applyBorder="1" applyAlignment="1">
      <alignment horizontal="center" wrapText="1"/>
    </xf>
  </cellXfs>
  <cellStyles count="6">
    <cellStyle name="Обычный" xfId="0" builtinId="0"/>
    <cellStyle name="Обычный 2" xfId="1"/>
    <cellStyle name="Обычный 3" xfId="2"/>
    <cellStyle name="Обычный_Лист1" xfId="4"/>
    <cellStyle name="Обычный_ПРИЛОЖЕНИЕ №3, № 4 предельные объемы 2016" xfId="5"/>
    <cellStyle name="Обычный_Сулимова МП за 1 полугодие2016"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2:I24"/>
  <sheetViews>
    <sheetView showWhiteSpace="0" view="pageLayout" zoomScale="70" zoomScaleNormal="82" zoomScaleSheetLayoutView="82" zoomScalePageLayoutView="70" workbookViewId="0">
      <selection activeCell="B33" sqref="B33"/>
    </sheetView>
  </sheetViews>
  <sheetFormatPr defaultColWidth="9.140625" defaultRowHeight="15.75"/>
  <cols>
    <col min="1" max="1" width="9.85546875" style="1" customWidth="1"/>
    <col min="2" max="2" width="72.140625" style="1" customWidth="1"/>
    <col min="3" max="3" width="59.28515625" style="1" customWidth="1"/>
    <col min="4" max="4" width="12.140625" style="1" customWidth="1"/>
    <col min="5" max="5" width="15.7109375" style="1" customWidth="1"/>
    <col min="6" max="6" width="14.42578125" style="1" customWidth="1"/>
    <col min="7" max="7" width="17.140625" style="1" customWidth="1"/>
    <col min="8" max="8" width="14.85546875" style="1" customWidth="1"/>
    <col min="9" max="9" width="13" style="1" customWidth="1"/>
    <col min="10" max="16384" width="9.140625" style="1"/>
  </cols>
  <sheetData>
    <row r="2" spans="1:9" ht="18.75">
      <c r="A2" s="12"/>
      <c r="B2" s="12"/>
      <c r="C2" s="13" t="s">
        <v>19</v>
      </c>
      <c r="D2" s="12"/>
      <c r="E2" s="12"/>
      <c r="F2" s="12"/>
      <c r="G2" s="12"/>
      <c r="H2" s="12"/>
      <c r="I2" s="12"/>
    </row>
    <row r="3" spans="1:9">
      <c r="A3" s="12"/>
      <c r="B3" s="12"/>
      <c r="C3" s="12"/>
      <c r="D3" s="12"/>
      <c r="E3" s="12"/>
      <c r="F3" s="12"/>
      <c r="G3" s="12"/>
      <c r="H3" s="12"/>
      <c r="I3" s="12"/>
    </row>
    <row r="4" spans="1:9" ht="21" customHeight="1">
      <c r="A4" s="159" t="s">
        <v>466</v>
      </c>
      <c r="B4" s="159"/>
      <c r="C4" s="159"/>
      <c r="D4" s="159"/>
      <c r="E4" s="159"/>
      <c r="F4" s="159"/>
      <c r="G4" s="159"/>
      <c r="H4" s="160"/>
      <c r="I4" s="160"/>
    </row>
    <row r="5" spans="1:9">
      <c r="A5" s="14"/>
      <c r="B5" s="14"/>
      <c r="C5" s="14"/>
      <c r="D5" s="14"/>
      <c r="E5" s="14"/>
      <c r="F5" s="14"/>
      <c r="G5" s="14"/>
      <c r="H5" s="14"/>
      <c r="I5" s="14" t="s">
        <v>5</v>
      </c>
    </row>
    <row r="6" spans="1:9">
      <c r="A6" s="156" t="s">
        <v>8</v>
      </c>
      <c r="B6" s="158" t="s">
        <v>98</v>
      </c>
      <c r="C6" s="158" t="s">
        <v>99</v>
      </c>
      <c r="D6" s="23" t="s">
        <v>21</v>
      </c>
      <c r="E6" s="23"/>
      <c r="F6" s="23"/>
      <c r="G6" s="161" t="s">
        <v>459</v>
      </c>
      <c r="H6" s="162"/>
      <c r="I6" s="163"/>
    </row>
    <row r="7" spans="1:9" s="2" customFormat="1" ht="51">
      <c r="A7" s="157"/>
      <c r="B7" s="157"/>
      <c r="C7" s="157"/>
      <c r="D7" s="33" t="s">
        <v>20</v>
      </c>
      <c r="E7" s="33" t="s">
        <v>9</v>
      </c>
      <c r="F7" s="20" t="s">
        <v>10</v>
      </c>
      <c r="G7" s="90" t="s">
        <v>236</v>
      </c>
      <c r="H7" s="90" t="s">
        <v>235</v>
      </c>
      <c r="I7" s="33" t="s">
        <v>11</v>
      </c>
    </row>
    <row r="8" spans="1:9" s="3" customFormat="1">
      <c r="A8" s="15">
        <v>1</v>
      </c>
      <c r="B8" s="15">
        <v>2</v>
      </c>
      <c r="C8" s="15">
        <v>3</v>
      </c>
      <c r="D8" s="15">
        <v>4</v>
      </c>
      <c r="E8" s="15">
        <v>5</v>
      </c>
      <c r="F8" s="15">
        <v>6</v>
      </c>
      <c r="G8" s="15">
        <v>7</v>
      </c>
      <c r="H8" s="15">
        <v>8</v>
      </c>
      <c r="I8" s="15">
        <v>9</v>
      </c>
    </row>
    <row r="9" spans="1:9" s="4" customFormat="1" ht="79.5" customHeight="1">
      <c r="A9" s="60">
        <v>1</v>
      </c>
      <c r="B9" s="50" t="s">
        <v>244</v>
      </c>
      <c r="C9" s="92" t="s">
        <v>197</v>
      </c>
      <c r="D9" s="61" t="s">
        <v>45</v>
      </c>
      <c r="E9" s="84"/>
      <c r="F9" s="84"/>
      <c r="G9" s="51">
        <f>G10+G20+G22</f>
        <v>502087.53999999992</v>
      </c>
      <c r="H9" s="51">
        <f>H10+H20+H22</f>
        <v>548050.94999999995</v>
      </c>
      <c r="I9" s="51">
        <f>I10+I20+I22</f>
        <v>531599.55999999994</v>
      </c>
    </row>
    <row r="10" spans="1:9" s="4" customFormat="1" ht="27" customHeight="1">
      <c r="A10" s="62" t="s">
        <v>1</v>
      </c>
      <c r="B10" s="63" t="s">
        <v>245</v>
      </c>
      <c r="C10" s="68" t="s">
        <v>198</v>
      </c>
      <c r="D10" s="65" t="s">
        <v>45</v>
      </c>
      <c r="E10" s="65" t="s">
        <v>46</v>
      </c>
      <c r="F10" s="85"/>
      <c r="G10" s="72">
        <f>G11+G12+G13+G14+G15+G16+G17+G18+G19</f>
        <v>480565.06999999995</v>
      </c>
      <c r="H10" s="72">
        <f t="shared" ref="H10:I10" si="0">H11+H12+H13+H14+H15+H16+H17+H18+H19</f>
        <v>523183.26</v>
      </c>
      <c r="I10" s="72">
        <f t="shared" si="0"/>
        <v>506782.26</v>
      </c>
    </row>
    <row r="11" spans="1:9" s="4" customFormat="1" ht="40.5" customHeight="1">
      <c r="A11" s="66" t="s">
        <v>12</v>
      </c>
      <c r="B11" s="67" t="s">
        <v>66</v>
      </c>
      <c r="C11" s="68" t="s">
        <v>199</v>
      </c>
      <c r="D11" s="69" t="s">
        <v>45</v>
      </c>
      <c r="E11" s="69" t="s">
        <v>46</v>
      </c>
      <c r="F11" s="69" t="s">
        <v>251</v>
      </c>
      <c r="G11" s="70">
        <v>157664.32000000001</v>
      </c>
      <c r="H11" s="70">
        <v>166225.29999999999</v>
      </c>
      <c r="I11" s="70">
        <v>165162.44</v>
      </c>
    </row>
    <row r="12" spans="1:9" ht="183" customHeight="1">
      <c r="A12" s="66" t="s">
        <v>14</v>
      </c>
      <c r="B12" s="67" t="s">
        <v>67</v>
      </c>
      <c r="C12" s="68" t="s">
        <v>199</v>
      </c>
      <c r="D12" s="69" t="s">
        <v>45</v>
      </c>
      <c r="E12" s="69" t="s">
        <v>46</v>
      </c>
      <c r="F12" s="155" t="s">
        <v>237</v>
      </c>
      <c r="G12" s="70">
        <v>248724.4</v>
      </c>
      <c r="H12" s="70">
        <v>261591.14</v>
      </c>
      <c r="I12" s="70">
        <v>246624.07</v>
      </c>
    </row>
    <row r="13" spans="1:9" ht="68.25" customHeight="1">
      <c r="A13" s="66" t="s">
        <v>15</v>
      </c>
      <c r="B13" s="67" t="s">
        <v>68</v>
      </c>
      <c r="C13" s="68" t="s">
        <v>198</v>
      </c>
      <c r="D13" s="69" t="s">
        <v>45</v>
      </c>
      <c r="E13" s="69" t="s">
        <v>46</v>
      </c>
      <c r="F13" s="69" t="s">
        <v>238</v>
      </c>
      <c r="G13" s="70">
        <v>52471.83</v>
      </c>
      <c r="H13" s="70">
        <v>55829.4</v>
      </c>
      <c r="I13" s="70">
        <v>55804.68</v>
      </c>
    </row>
    <row r="14" spans="1:9" ht="26.25" customHeight="1">
      <c r="A14" s="66" t="s">
        <v>37</v>
      </c>
      <c r="B14" s="67" t="s">
        <v>69</v>
      </c>
      <c r="C14" s="68" t="s">
        <v>199</v>
      </c>
      <c r="D14" s="69" t="s">
        <v>45</v>
      </c>
      <c r="E14" s="69" t="s">
        <v>46</v>
      </c>
      <c r="F14" s="69" t="s">
        <v>239</v>
      </c>
      <c r="G14" s="70">
        <v>4276.88</v>
      </c>
      <c r="H14" s="70">
        <v>7847.49</v>
      </c>
      <c r="I14" s="70">
        <v>7653.64</v>
      </c>
    </row>
    <row r="15" spans="1:9" ht="96" customHeight="1">
      <c r="A15" s="66" t="s">
        <v>38</v>
      </c>
      <c r="B15" s="67" t="s">
        <v>70</v>
      </c>
      <c r="C15" s="68" t="s">
        <v>199</v>
      </c>
      <c r="D15" s="69" t="s">
        <v>45</v>
      </c>
      <c r="E15" s="69" t="s">
        <v>46</v>
      </c>
      <c r="F15" s="69" t="s">
        <v>200</v>
      </c>
      <c r="G15" s="70">
        <v>3687</v>
      </c>
      <c r="H15" s="70">
        <v>8877</v>
      </c>
      <c r="I15" s="70">
        <v>8724.68</v>
      </c>
    </row>
    <row r="16" spans="1:9" ht="27" customHeight="1">
      <c r="A16" s="66" t="s">
        <v>86</v>
      </c>
      <c r="B16" s="67" t="s">
        <v>170</v>
      </c>
      <c r="C16" s="68" t="s">
        <v>199</v>
      </c>
      <c r="D16" s="69" t="s">
        <v>45</v>
      </c>
      <c r="E16" s="69" t="s">
        <v>46</v>
      </c>
      <c r="F16" s="69" t="s">
        <v>171</v>
      </c>
      <c r="G16" s="70">
        <v>13337.47</v>
      </c>
      <c r="H16" s="70">
        <v>13631.6</v>
      </c>
      <c r="I16" s="70">
        <v>13631.6</v>
      </c>
    </row>
    <row r="17" spans="1:9" ht="27" customHeight="1">
      <c r="A17" s="66" t="s">
        <v>87</v>
      </c>
      <c r="B17" s="67" t="s">
        <v>240</v>
      </c>
      <c r="C17" s="68" t="s">
        <v>199</v>
      </c>
      <c r="D17" s="69" t="s">
        <v>45</v>
      </c>
      <c r="E17" s="69" t="s">
        <v>46</v>
      </c>
      <c r="F17" s="69" t="s">
        <v>241</v>
      </c>
      <c r="G17" s="70">
        <v>0</v>
      </c>
      <c r="H17" s="70">
        <v>8888.14</v>
      </c>
      <c r="I17" s="70">
        <v>8888.14</v>
      </c>
    </row>
    <row r="18" spans="1:9" ht="27" customHeight="1">
      <c r="A18" s="66" t="s">
        <v>89</v>
      </c>
      <c r="B18" s="67" t="s">
        <v>242</v>
      </c>
      <c r="C18" s="68" t="s">
        <v>252</v>
      </c>
      <c r="D18" s="69" t="s">
        <v>45</v>
      </c>
      <c r="E18" s="69" t="s">
        <v>46</v>
      </c>
      <c r="F18" s="69" t="s">
        <v>243</v>
      </c>
      <c r="G18" s="70">
        <v>400</v>
      </c>
      <c r="H18" s="70">
        <v>290.02</v>
      </c>
      <c r="I18" s="70">
        <v>290.02</v>
      </c>
    </row>
    <row r="19" spans="1:9" ht="27" customHeight="1">
      <c r="A19" s="66" t="s">
        <v>105</v>
      </c>
      <c r="B19" s="67" t="s">
        <v>88</v>
      </c>
      <c r="C19" s="68" t="s">
        <v>199</v>
      </c>
      <c r="D19" s="69" t="s">
        <v>45</v>
      </c>
      <c r="E19" s="69" t="s">
        <v>46</v>
      </c>
      <c r="F19" s="69" t="s">
        <v>201</v>
      </c>
      <c r="G19" s="70">
        <v>3.17</v>
      </c>
      <c r="H19" s="70">
        <v>3.17</v>
      </c>
      <c r="I19" s="70">
        <v>2.99</v>
      </c>
    </row>
    <row r="20" spans="1:9" ht="25.5">
      <c r="A20" s="62" t="s">
        <v>2</v>
      </c>
      <c r="B20" s="63" t="s">
        <v>246</v>
      </c>
      <c r="C20" s="64" t="s">
        <v>199</v>
      </c>
      <c r="D20" s="65" t="s">
        <v>45</v>
      </c>
      <c r="E20" s="65" t="s">
        <v>47</v>
      </c>
      <c r="F20" s="65"/>
      <c r="G20" s="72">
        <f>G21</f>
        <v>2022</v>
      </c>
      <c r="H20" s="72">
        <f>H21</f>
        <v>3080.7</v>
      </c>
      <c r="I20" s="72">
        <f>I21</f>
        <v>3069.79</v>
      </c>
    </row>
    <row r="21" spans="1:9" ht="40.5" customHeight="1">
      <c r="A21" s="66" t="s">
        <v>3</v>
      </c>
      <c r="B21" s="67" t="s">
        <v>247</v>
      </c>
      <c r="C21" s="68" t="s">
        <v>199</v>
      </c>
      <c r="D21" s="69" t="s">
        <v>45</v>
      </c>
      <c r="E21" s="69" t="s">
        <v>47</v>
      </c>
      <c r="F21" s="69" t="s">
        <v>157</v>
      </c>
      <c r="G21" s="70">
        <v>2022</v>
      </c>
      <c r="H21" s="70">
        <v>3080.7</v>
      </c>
      <c r="I21" s="70">
        <v>3069.79</v>
      </c>
    </row>
    <row r="22" spans="1:9" ht="40.5" customHeight="1">
      <c r="A22" s="62" t="s">
        <v>29</v>
      </c>
      <c r="B22" s="63" t="s">
        <v>248</v>
      </c>
      <c r="C22" s="64" t="s">
        <v>199</v>
      </c>
      <c r="D22" s="65" t="s">
        <v>45</v>
      </c>
      <c r="E22" s="65" t="s">
        <v>48</v>
      </c>
      <c r="F22" s="65"/>
      <c r="G22" s="72">
        <f>G23</f>
        <v>19500.47</v>
      </c>
      <c r="H22" s="72">
        <f>H23</f>
        <v>21786.99</v>
      </c>
      <c r="I22" s="72">
        <f>I23</f>
        <v>21747.51</v>
      </c>
    </row>
    <row r="23" spans="1:9" ht="63" customHeight="1">
      <c r="A23" s="66" t="s">
        <v>13</v>
      </c>
      <c r="B23" s="67" t="s">
        <v>249</v>
      </c>
      <c r="C23" s="68" t="s">
        <v>199</v>
      </c>
      <c r="D23" s="69" t="s">
        <v>45</v>
      </c>
      <c r="E23" s="69" t="s">
        <v>48</v>
      </c>
      <c r="F23" s="69" t="s">
        <v>250</v>
      </c>
      <c r="G23" s="70">
        <v>19500.47</v>
      </c>
      <c r="H23" s="70">
        <v>21786.99</v>
      </c>
      <c r="I23" s="70">
        <v>21747.51</v>
      </c>
    </row>
    <row r="24" spans="1:9">
      <c r="A24" s="12"/>
      <c r="B24" s="12"/>
      <c r="C24" s="12"/>
      <c r="D24" s="12"/>
      <c r="E24" s="12"/>
      <c r="F24" s="12"/>
      <c r="G24" s="12"/>
      <c r="H24" s="12"/>
      <c r="I24" s="12"/>
    </row>
  </sheetData>
  <mergeCells count="5">
    <mergeCell ref="A6:A7"/>
    <mergeCell ref="B6:B7"/>
    <mergeCell ref="C6:C7"/>
    <mergeCell ref="A4:I4"/>
    <mergeCell ref="G6:I6"/>
  </mergeCells>
  <phoneticPr fontId="4" type="noConversion"/>
  <pageMargins left="0.25" right="0.25" top="0.75" bottom="0.75" header="0.3" footer="0.3"/>
  <pageSetup paperSize="9" scale="60" orientation="landscape" r:id="rId1"/>
  <headerFooter alignWithMargins="0"/>
</worksheet>
</file>

<file path=xl/worksheets/sheet2.xml><?xml version="1.0" encoding="utf-8"?>
<worksheet xmlns="http://schemas.openxmlformats.org/spreadsheetml/2006/main" xmlns:r="http://schemas.openxmlformats.org/officeDocument/2006/relationships">
  <dimension ref="A1:H197"/>
  <sheetViews>
    <sheetView showWhiteSpace="0" topLeftCell="A170" zoomScale="70" zoomScaleNormal="70" zoomScalePageLayoutView="75" workbookViewId="0">
      <selection activeCell="B206" sqref="B206"/>
    </sheetView>
  </sheetViews>
  <sheetFormatPr defaultColWidth="9.140625" defaultRowHeight="15.75"/>
  <cols>
    <col min="1" max="1" width="6.28515625" style="1" customWidth="1"/>
    <col min="2" max="2" width="98.140625" style="1" customWidth="1"/>
    <col min="3" max="3" width="66" style="1" customWidth="1"/>
    <col min="4" max="4" width="21.28515625" style="1" customWidth="1"/>
    <col min="5" max="5" width="22.140625" style="1" customWidth="1"/>
    <col min="6" max="6" width="11.42578125" style="1" customWidth="1"/>
    <col min="7" max="7" width="13.140625" style="1" customWidth="1"/>
    <col min="8" max="8" width="15.7109375" style="1" customWidth="1"/>
    <col min="9" max="16384" width="9.140625" style="1"/>
  </cols>
  <sheetData>
    <row r="1" spans="1:8">
      <c r="A1" s="8"/>
      <c r="B1" s="8"/>
      <c r="C1" s="8"/>
      <c r="D1" s="38"/>
      <c r="E1" s="8"/>
    </row>
    <row r="2" spans="1:8">
      <c r="A2" s="8"/>
      <c r="B2" s="8"/>
      <c r="C2" s="8"/>
      <c r="D2" s="39"/>
      <c r="E2" s="8"/>
    </row>
    <row r="3" spans="1:8">
      <c r="A3" s="8"/>
      <c r="B3" s="8"/>
      <c r="C3" s="8"/>
      <c r="D3" s="8"/>
      <c r="E3" s="8"/>
    </row>
    <row r="4" spans="1:8">
      <c r="A4" s="8"/>
      <c r="B4" s="177" t="s">
        <v>73</v>
      </c>
      <c r="C4" s="177"/>
      <c r="D4" s="12"/>
      <c r="E4" s="12"/>
    </row>
    <row r="5" spans="1:8">
      <c r="A5" s="8"/>
      <c r="B5" s="177" t="s">
        <v>72</v>
      </c>
      <c r="C5" s="177"/>
      <c r="D5" s="177"/>
      <c r="E5" s="177"/>
    </row>
    <row r="6" spans="1:8">
      <c r="A6" s="8"/>
      <c r="B6" s="177" t="s">
        <v>467</v>
      </c>
      <c r="C6" s="160"/>
      <c r="D6" s="8"/>
      <c r="E6" s="8"/>
    </row>
    <row r="7" spans="1:8">
      <c r="A7" s="8"/>
      <c r="B7" s="31"/>
      <c r="C7" s="30"/>
      <c r="D7" s="8"/>
      <c r="E7" s="8"/>
    </row>
    <row r="8" spans="1:8">
      <c r="A8" s="14"/>
      <c r="B8" s="14"/>
      <c r="C8" s="14"/>
      <c r="D8" s="14"/>
      <c r="E8" s="14" t="s">
        <v>5</v>
      </c>
    </row>
    <row r="9" spans="1:8" ht="39">
      <c r="A9" s="15" t="s">
        <v>8</v>
      </c>
      <c r="B9" s="15" t="s">
        <v>22</v>
      </c>
      <c r="C9" s="15" t="s">
        <v>4</v>
      </c>
      <c r="D9" s="25" t="s">
        <v>138</v>
      </c>
      <c r="E9" s="16" t="s">
        <v>11</v>
      </c>
    </row>
    <row r="10" spans="1:8">
      <c r="A10" s="26">
        <v>1</v>
      </c>
      <c r="B10" s="26">
        <v>2</v>
      </c>
      <c r="C10" s="15">
        <v>3</v>
      </c>
      <c r="D10" s="27">
        <v>4</v>
      </c>
      <c r="E10" s="28">
        <v>5</v>
      </c>
    </row>
    <row r="11" spans="1:8">
      <c r="A11" s="166" t="s">
        <v>0</v>
      </c>
      <c r="B11" s="169" t="s">
        <v>253</v>
      </c>
      <c r="C11" s="55" t="s">
        <v>28</v>
      </c>
      <c r="D11" s="54">
        <f t="shared" ref="D11:E14" si="0">D22+D143+D165</f>
        <v>1350310.4400000004</v>
      </c>
      <c r="E11" s="54">
        <f t="shared" si="0"/>
        <v>1248455.9500000002</v>
      </c>
      <c r="F11" s="17"/>
      <c r="G11" s="17"/>
      <c r="H11" s="17"/>
    </row>
    <row r="12" spans="1:8">
      <c r="A12" s="167"/>
      <c r="B12" s="170"/>
      <c r="C12" s="55" t="s">
        <v>6</v>
      </c>
      <c r="D12" s="54">
        <f t="shared" si="0"/>
        <v>548050.94999999995</v>
      </c>
      <c r="E12" s="54">
        <f t="shared" si="0"/>
        <v>531599.55999999994</v>
      </c>
      <c r="F12" s="17"/>
    </row>
    <row r="13" spans="1:8">
      <c r="A13" s="167"/>
      <c r="B13" s="170"/>
      <c r="C13" s="55" t="s">
        <v>35</v>
      </c>
      <c r="D13" s="54">
        <f t="shared" si="0"/>
        <v>118.17</v>
      </c>
      <c r="E13" s="54">
        <f t="shared" si="0"/>
        <v>118.17</v>
      </c>
      <c r="F13" s="17"/>
    </row>
    <row r="14" spans="1:8">
      <c r="A14" s="167"/>
      <c r="B14" s="170"/>
      <c r="C14" s="55" t="s">
        <v>7</v>
      </c>
      <c r="D14" s="54">
        <f t="shared" si="0"/>
        <v>802141.3200000003</v>
      </c>
      <c r="E14" s="54">
        <f t="shared" si="0"/>
        <v>716738.22000000009</v>
      </c>
      <c r="F14" s="17"/>
    </row>
    <row r="15" spans="1:8">
      <c r="A15" s="167"/>
      <c r="B15" s="170"/>
      <c r="C15" s="55" t="s">
        <v>32</v>
      </c>
      <c r="D15" s="93"/>
      <c r="E15" s="93"/>
    </row>
    <row r="16" spans="1:8">
      <c r="A16" s="167"/>
      <c r="B16" s="170"/>
      <c r="C16" s="55" t="s">
        <v>33</v>
      </c>
      <c r="D16" s="54">
        <f t="shared" ref="D16:E21" si="1">D27+D148+D170</f>
        <v>1350310.44</v>
      </c>
      <c r="E16" s="54">
        <f t="shared" si="1"/>
        <v>1248452.9500000002</v>
      </c>
      <c r="F16" s="17"/>
    </row>
    <row r="17" spans="1:7">
      <c r="A17" s="167"/>
      <c r="B17" s="170"/>
      <c r="C17" s="55" t="s">
        <v>103</v>
      </c>
      <c r="D17" s="54">
        <f t="shared" si="1"/>
        <v>1350310.44</v>
      </c>
      <c r="E17" s="54">
        <f t="shared" si="1"/>
        <v>1248455.9500000002</v>
      </c>
    </row>
    <row r="18" spans="1:7">
      <c r="A18" s="167"/>
      <c r="B18" s="170"/>
      <c r="C18" s="55" t="s">
        <v>34</v>
      </c>
      <c r="D18" s="54">
        <f t="shared" si="1"/>
        <v>0</v>
      </c>
      <c r="E18" s="54">
        <f t="shared" si="1"/>
        <v>0</v>
      </c>
    </row>
    <row r="19" spans="1:7">
      <c r="A19" s="167"/>
      <c r="B19" s="170"/>
      <c r="C19" s="55" t="s">
        <v>103</v>
      </c>
      <c r="D19" s="54">
        <f t="shared" si="1"/>
        <v>0</v>
      </c>
      <c r="E19" s="54">
        <f t="shared" si="1"/>
        <v>0</v>
      </c>
    </row>
    <row r="20" spans="1:7" ht="13.5" customHeight="1">
      <c r="A20" s="167"/>
      <c r="B20" s="170"/>
      <c r="C20" s="55" t="s">
        <v>36</v>
      </c>
      <c r="D20" s="54">
        <f t="shared" si="1"/>
        <v>0</v>
      </c>
      <c r="E20" s="54">
        <f t="shared" si="1"/>
        <v>0</v>
      </c>
      <c r="F20" s="17"/>
    </row>
    <row r="21" spans="1:7" ht="15" customHeight="1">
      <c r="A21" s="168"/>
      <c r="B21" s="171"/>
      <c r="C21" s="55" t="s">
        <v>90</v>
      </c>
      <c r="D21" s="54">
        <f t="shared" si="1"/>
        <v>3498.4799999999996</v>
      </c>
      <c r="E21" s="54">
        <f t="shared" si="1"/>
        <v>3498.4839999999999</v>
      </c>
    </row>
    <row r="22" spans="1:7">
      <c r="A22" s="173" t="s">
        <v>1</v>
      </c>
      <c r="B22" s="173" t="s">
        <v>254</v>
      </c>
      <c r="C22" s="52" t="s">
        <v>28</v>
      </c>
      <c r="D22" s="87">
        <f>D23+D24+D25+D31</f>
        <v>1304530.9000000004</v>
      </c>
      <c r="E22" s="87">
        <f>E23+E24+E25+E31</f>
        <v>1203510.0300000003</v>
      </c>
      <c r="F22" s="17"/>
      <c r="G22" s="17"/>
    </row>
    <row r="23" spans="1:7">
      <c r="A23" s="164"/>
      <c r="B23" s="164"/>
      <c r="C23" s="52" t="s">
        <v>6</v>
      </c>
      <c r="D23" s="87">
        <f>D34+D45+D56+D67+D78+D89+D100+D111+D122+D133</f>
        <v>523183.26</v>
      </c>
      <c r="E23" s="87">
        <f>E34+E45+E56+E67+E78+E89+E100+E111+E122+E133</f>
        <v>506782.26</v>
      </c>
    </row>
    <row r="24" spans="1:7">
      <c r="A24" s="164"/>
      <c r="B24" s="164"/>
      <c r="C24" s="52" t="s">
        <v>35</v>
      </c>
      <c r="D24" s="87">
        <f t="shared" ref="D24:E32" si="2">D35+D46+D57+D68+D79+D90+D101+D112+D123+D134</f>
        <v>0</v>
      </c>
      <c r="E24" s="87">
        <f t="shared" si="2"/>
        <v>0</v>
      </c>
    </row>
    <row r="25" spans="1:7">
      <c r="A25" s="164"/>
      <c r="B25" s="164"/>
      <c r="C25" s="52" t="s">
        <v>7</v>
      </c>
      <c r="D25" s="87">
        <f>D36+D47+D58+D69+D80+D91+D102+D113+D124+D135</f>
        <v>781347.64000000025</v>
      </c>
      <c r="E25" s="87">
        <f t="shared" si="2"/>
        <v>696727.77000000014</v>
      </c>
    </row>
    <row r="26" spans="1:7">
      <c r="A26" s="164"/>
      <c r="B26" s="164"/>
      <c r="C26" s="52" t="s">
        <v>32</v>
      </c>
      <c r="D26" s="94"/>
      <c r="E26" s="87"/>
    </row>
    <row r="27" spans="1:7">
      <c r="A27" s="164"/>
      <c r="B27" s="164"/>
      <c r="C27" s="52" t="s">
        <v>33</v>
      </c>
      <c r="D27" s="87">
        <f t="shared" si="2"/>
        <v>1304530.8999999999</v>
      </c>
      <c r="E27" s="87">
        <f t="shared" ref="E27:E32" si="3">E38+E49+E60+E71+E82+E93+E104+E115+E126+E137</f>
        <v>1203510.03</v>
      </c>
      <c r="F27" s="17"/>
    </row>
    <row r="28" spans="1:7">
      <c r="A28" s="164"/>
      <c r="B28" s="164"/>
      <c r="C28" s="52" t="s">
        <v>104</v>
      </c>
      <c r="D28" s="87">
        <f t="shared" si="2"/>
        <v>1304530.8999999999</v>
      </c>
      <c r="E28" s="87">
        <f t="shared" si="3"/>
        <v>1203510.03</v>
      </c>
    </row>
    <row r="29" spans="1:7">
      <c r="A29" s="164"/>
      <c r="B29" s="164"/>
      <c r="C29" s="52" t="s">
        <v>34</v>
      </c>
      <c r="D29" s="87">
        <f t="shared" si="2"/>
        <v>0</v>
      </c>
      <c r="E29" s="87">
        <f t="shared" si="3"/>
        <v>0</v>
      </c>
    </row>
    <row r="30" spans="1:7">
      <c r="A30" s="164"/>
      <c r="B30" s="164"/>
      <c r="C30" s="52" t="s">
        <v>104</v>
      </c>
      <c r="D30" s="87">
        <f t="shared" si="2"/>
        <v>0</v>
      </c>
      <c r="E30" s="87">
        <f t="shared" si="3"/>
        <v>0</v>
      </c>
    </row>
    <row r="31" spans="1:7">
      <c r="A31" s="164"/>
      <c r="B31" s="164"/>
      <c r="C31" s="52" t="s">
        <v>36</v>
      </c>
      <c r="D31" s="87">
        <f t="shared" si="2"/>
        <v>0</v>
      </c>
      <c r="E31" s="87">
        <f t="shared" si="3"/>
        <v>0</v>
      </c>
    </row>
    <row r="32" spans="1:7" ht="13.5" customHeight="1">
      <c r="A32" s="165"/>
      <c r="B32" s="165"/>
      <c r="C32" s="52" t="s">
        <v>90</v>
      </c>
      <c r="D32" s="87">
        <f t="shared" si="2"/>
        <v>3498.4799999999996</v>
      </c>
      <c r="E32" s="87">
        <f t="shared" si="3"/>
        <v>3498.4839999999999</v>
      </c>
    </row>
    <row r="33" spans="1:7">
      <c r="A33" s="172" t="s">
        <v>12</v>
      </c>
      <c r="B33" s="172" t="s">
        <v>74</v>
      </c>
      <c r="C33" s="53" t="s">
        <v>28</v>
      </c>
      <c r="D33" s="49">
        <f>D34+D35+D36+D42</f>
        <v>278788.65000000002</v>
      </c>
      <c r="E33" s="49">
        <f>E34+E36+E42</f>
        <v>277517.45</v>
      </c>
      <c r="F33" s="17"/>
      <c r="G33" s="17"/>
    </row>
    <row r="34" spans="1:7" ht="13.5" customHeight="1">
      <c r="A34" s="178"/>
      <c r="B34" s="164"/>
      <c r="C34" s="53" t="s">
        <v>6</v>
      </c>
      <c r="D34" s="49">
        <v>166225.29999999999</v>
      </c>
      <c r="E34" s="49">
        <v>165162.44</v>
      </c>
    </row>
    <row r="35" spans="1:7">
      <c r="A35" s="178"/>
      <c r="B35" s="164"/>
      <c r="C35" s="53" t="s">
        <v>35</v>
      </c>
      <c r="D35" s="49">
        <v>0</v>
      </c>
      <c r="E35" s="49">
        <v>0</v>
      </c>
      <c r="F35" s="17"/>
    </row>
    <row r="36" spans="1:7">
      <c r="A36" s="178"/>
      <c r="B36" s="164"/>
      <c r="C36" s="53" t="s">
        <v>7</v>
      </c>
      <c r="D36" s="49">
        <v>112563.35</v>
      </c>
      <c r="E36" s="49">
        <v>112355.01</v>
      </c>
    </row>
    <row r="37" spans="1:7">
      <c r="A37" s="178"/>
      <c r="B37" s="164"/>
      <c r="C37" s="53" t="s">
        <v>32</v>
      </c>
      <c r="D37" s="95"/>
      <c r="E37" s="95"/>
    </row>
    <row r="38" spans="1:7">
      <c r="A38" s="178"/>
      <c r="B38" s="164"/>
      <c r="C38" s="53" t="s">
        <v>33</v>
      </c>
      <c r="D38" s="49">
        <v>278788.65000000002</v>
      </c>
      <c r="E38" s="49">
        <v>277517.45</v>
      </c>
      <c r="F38" s="17"/>
    </row>
    <row r="39" spans="1:7">
      <c r="A39" s="178"/>
      <c r="B39" s="164"/>
      <c r="C39" s="53" t="s">
        <v>104</v>
      </c>
      <c r="D39" s="49">
        <v>278788.65000000002</v>
      </c>
      <c r="E39" s="49">
        <v>277517.45</v>
      </c>
    </row>
    <row r="40" spans="1:7">
      <c r="A40" s="178"/>
      <c r="B40" s="164"/>
      <c r="C40" s="53" t="s">
        <v>34</v>
      </c>
      <c r="D40" s="49">
        <v>0</v>
      </c>
      <c r="E40" s="49">
        <v>0</v>
      </c>
    </row>
    <row r="41" spans="1:7">
      <c r="A41" s="178"/>
      <c r="B41" s="164"/>
      <c r="C41" s="53" t="s">
        <v>104</v>
      </c>
      <c r="D41" s="49">
        <v>0</v>
      </c>
      <c r="E41" s="49">
        <v>0</v>
      </c>
    </row>
    <row r="42" spans="1:7" ht="16.5" customHeight="1">
      <c r="A42" s="178"/>
      <c r="B42" s="164"/>
      <c r="C42" s="53" t="s">
        <v>36</v>
      </c>
      <c r="D42" s="37">
        <v>0</v>
      </c>
      <c r="E42" s="37">
        <v>0</v>
      </c>
    </row>
    <row r="43" spans="1:7" ht="15.75" customHeight="1">
      <c r="A43" s="179"/>
      <c r="B43" s="165"/>
      <c r="C43" s="53" t="s">
        <v>90</v>
      </c>
      <c r="D43" s="49">
        <v>1025.1199999999999</v>
      </c>
      <c r="E43" s="49">
        <v>1025.1199999999999</v>
      </c>
    </row>
    <row r="44" spans="1:7">
      <c r="A44" s="172" t="s">
        <v>14</v>
      </c>
      <c r="B44" s="172" t="s">
        <v>75</v>
      </c>
      <c r="C44" s="53" t="s">
        <v>28</v>
      </c>
      <c r="D44" s="56">
        <f>D45+D46+D47+D53</f>
        <v>758654.21</v>
      </c>
      <c r="E44" s="56">
        <f>E45+E46+E47+E53</f>
        <v>662338.07000000007</v>
      </c>
      <c r="F44" s="17"/>
      <c r="G44" s="17"/>
    </row>
    <row r="45" spans="1:7" ht="16.5" customHeight="1">
      <c r="A45" s="164"/>
      <c r="B45" s="164"/>
      <c r="C45" s="53" t="s">
        <v>6</v>
      </c>
      <c r="D45" s="27">
        <v>261591.14</v>
      </c>
      <c r="E45" s="57">
        <v>246624.07</v>
      </c>
    </row>
    <row r="46" spans="1:7">
      <c r="A46" s="164"/>
      <c r="B46" s="164"/>
      <c r="C46" s="53" t="s">
        <v>35</v>
      </c>
      <c r="D46" s="56">
        <v>0</v>
      </c>
      <c r="E46" s="57">
        <v>0</v>
      </c>
    </row>
    <row r="47" spans="1:7">
      <c r="A47" s="164"/>
      <c r="B47" s="164"/>
      <c r="C47" s="53" t="s">
        <v>7</v>
      </c>
      <c r="D47" s="56">
        <v>497063.07</v>
      </c>
      <c r="E47" s="57">
        <v>415714</v>
      </c>
    </row>
    <row r="48" spans="1:7">
      <c r="A48" s="164"/>
      <c r="B48" s="164"/>
      <c r="C48" s="53" t="s">
        <v>32</v>
      </c>
      <c r="D48" s="29"/>
      <c r="E48" s="32"/>
    </row>
    <row r="49" spans="1:7">
      <c r="A49" s="164"/>
      <c r="B49" s="164"/>
      <c r="C49" s="53" t="s">
        <v>33</v>
      </c>
      <c r="D49" s="56">
        <v>758654.21</v>
      </c>
      <c r="E49" s="57">
        <v>662338.06999999995</v>
      </c>
      <c r="F49" s="17"/>
    </row>
    <row r="50" spans="1:7">
      <c r="A50" s="164"/>
      <c r="B50" s="164"/>
      <c r="C50" s="53" t="s">
        <v>104</v>
      </c>
      <c r="D50" s="56">
        <v>758654.21</v>
      </c>
      <c r="E50" s="145">
        <v>662338.06999999995</v>
      </c>
    </row>
    <row r="51" spans="1:7">
      <c r="A51" s="164"/>
      <c r="B51" s="164"/>
      <c r="C51" s="53" t="s">
        <v>34</v>
      </c>
      <c r="D51" s="71">
        <v>0</v>
      </c>
      <c r="E51" s="57">
        <v>0</v>
      </c>
    </row>
    <row r="52" spans="1:7">
      <c r="A52" s="164"/>
      <c r="B52" s="164"/>
      <c r="C52" s="53" t="s">
        <v>104</v>
      </c>
      <c r="D52" s="71">
        <v>0</v>
      </c>
      <c r="E52" s="57">
        <v>0</v>
      </c>
    </row>
    <row r="53" spans="1:7">
      <c r="A53" s="164"/>
      <c r="B53" s="164"/>
      <c r="C53" s="53" t="s">
        <v>36</v>
      </c>
      <c r="D53" s="71">
        <v>0</v>
      </c>
      <c r="E53" s="57">
        <v>0</v>
      </c>
    </row>
    <row r="54" spans="1:7" ht="13.5" customHeight="1">
      <c r="A54" s="165"/>
      <c r="B54" s="165"/>
      <c r="C54" s="53" t="s">
        <v>90</v>
      </c>
      <c r="D54" s="71">
        <v>2419.62</v>
      </c>
      <c r="E54" s="57">
        <v>2419.62</v>
      </c>
    </row>
    <row r="55" spans="1:7">
      <c r="A55" s="172" t="s">
        <v>15</v>
      </c>
      <c r="B55" s="172" t="s">
        <v>76</v>
      </c>
      <c r="C55" s="53" t="s">
        <v>28</v>
      </c>
      <c r="D55" s="56">
        <f>D56+D57+D58+D64</f>
        <v>56000.28</v>
      </c>
      <c r="E55" s="57">
        <f>E56+E57+E58+E64</f>
        <v>55961.62</v>
      </c>
      <c r="F55" s="17"/>
      <c r="G55" s="17"/>
    </row>
    <row r="56" spans="1:7">
      <c r="A56" s="164"/>
      <c r="B56" s="164"/>
      <c r="C56" s="53" t="s">
        <v>6</v>
      </c>
      <c r="D56" s="56">
        <v>55829.4</v>
      </c>
      <c r="E56" s="57">
        <v>55804.68</v>
      </c>
      <c r="F56" s="17"/>
    </row>
    <row r="57" spans="1:7">
      <c r="A57" s="164"/>
      <c r="B57" s="164"/>
      <c r="C57" s="53" t="s">
        <v>35</v>
      </c>
      <c r="D57" s="56">
        <v>0</v>
      </c>
      <c r="E57" s="57">
        <v>0</v>
      </c>
    </row>
    <row r="58" spans="1:7">
      <c r="A58" s="164"/>
      <c r="B58" s="164"/>
      <c r="C58" s="53" t="s">
        <v>7</v>
      </c>
      <c r="D58" s="56">
        <v>170.88</v>
      </c>
      <c r="E58" s="57">
        <v>156.94</v>
      </c>
    </row>
    <row r="59" spans="1:7">
      <c r="A59" s="164"/>
      <c r="B59" s="164"/>
      <c r="C59" s="53" t="s">
        <v>32</v>
      </c>
      <c r="D59" s="29"/>
      <c r="E59" s="32"/>
    </row>
    <row r="60" spans="1:7">
      <c r="A60" s="164"/>
      <c r="B60" s="164"/>
      <c r="C60" s="53" t="s">
        <v>33</v>
      </c>
      <c r="D60" s="27">
        <v>56000.28</v>
      </c>
      <c r="E60" s="57">
        <v>55961.62</v>
      </c>
      <c r="F60" s="17"/>
      <c r="G60" s="17"/>
    </row>
    <row r="61" spans="1:7">
      <c r="A61" s="164"/>
      <c r="B61" s="164"/>
      <c r="C61" s="53" t="s">
        <v>104</v>
      </c>
      <c r="D61" s="56">
        <v>56000.28</v>
      </c>
      <c r="E61" s="57">
        <v>55961.62</v>
      </c>
    </row>
    <row r="62" spans="1:7">
      <c r="A62" s="164"/>
      <c r="B62" s="164"/>
      <c r="C62" s="53" t="s">
        <v>34</v>
      </c>
      <c r="D62" s="56">
        <v>0</v>
      </c>
      <c r="E62" s="57">
        <v>0</v>
      </c>
    </row>
    <row r="63" spans="1:7">
      <c r="A63" s="164"/>
      <c r="B63" s="164"/>
      <c r="C63" s="53" t="s">
        <v>104</v>
      </c>
      <c r="D63" s="56">
        <v>0</v>
      </c>
      <c r="E63" s="57">
        <v>0</v>
      </c>
    </row>
    <row r="64" spans="1:7">
      <c r="A64" s="164"/>
      <c r="B64" s="164"/>
      <c r="C64" s="53" t="s">
        <v>36</v>
      </c>
      <c r="D64" s="56">
        <v>0</v>
      </c>
      <c r="E64" s="57">
        <v>0</v>
      </c>
    </row>
    <row r="65" spans="1:5" ht="15.75" customHeight="1">
      <c r="A65" s="165"/>
      <c r="B65" s="165"/>
      <c r="C65" s="53" t="s">
        <v>90</v>
      </c>
      <c r="D65" s="71">
        <v>53.74</v>
      </c>
      <c r="E65" s="57">
        <v>53.744</v>
      </c>
    </row>
    <row r="66" spans="1:5">
      <c r="A66" s="172" t="s">
        <v>37</v>
      </c>
      <c r="B66" s="172" t="s">
        <v>77</v>
      </c>
      <c r="C66" s="53" t="s">
        <v>28</v>
      </c>
      <c r="D66" s="56">
        <f>D67+D68+D69+D75</f>
        <v>13142.05</v>
      </c>
      <c r="E66" s="57">
        <f>E67+E68+E69+E75</f>
        <v>12939.8</v>
      </c>
    </row>
    <row r="67" spans="1:5">
      <c r="A67" s="164"/>
      <c r="B67" s="164"/>
      <c r="C67" s="53" t="s">
        <v>6</v>
      </c>
      <c r="D67" s="56">
        <v>7847.49</v>
      </c>
      <c r="E67" s="57">
        <v>7653.64</v>
      </c>
    </row>
    <row r="68" spans="1:5">
      <c r="A68" s="164"/>
      <c r="B68" s="164"/>
      <c r="C68" s="53" t="s">
        <v>35</v>
      </c>
      <c r="D68" s="56">
        <v>0</v>
      </c>
      <c r="E68" s="57">
        <v>0</v>
      </c>
    </row>
    <row r="69" spans="1:5">
      <c r="A69" s="164"/>
      <c r="B69" s="164"/>
      <c r="C69" s="53" t="s">
        <v>7</v>
      </c>
      <c r="D69" s="56">
        <v>5294.56</v>
      </c>
      <c r="E69" s="57">
        <v>5286.16</v>
      </c>
    </row>
    <row r="70" spans="1:5">
      <c r="A70" s="164"/>
      <c r="B70" s="164"/>
      <c r="C70" s="53" t="s">
        <v>32</v>
      </c>
      <c r="D70" s="29"/>
      <c r="E70" s="32"/>
    </row>
    <row r="71" spans="1:5">
      <c r="A71" s="164"/>
      <c r="B71" s="164"/>
      <c r="C71" s="53" t="s">
        <v>33</v>
      </c>
      <c r="D71" s="27">
        <v>13142.05</v>
      </c>
      <c r="E71" s="57">
        <v>12939.8</v>
      </c>
    </row>
    <row r="72" spans="1:5">
      <c r="A72" s="164"/>
      <c r="B72" s="164"/>
      <c r="C72" s="53" t="s">
        <v>104</v>
      </c>
      <c r="D72" s="56">
        <v>13142.05</v>
      </c>
      <c r="E72" s="57">
        <v>12939.8</v>
      </c>
    </row>
    <row r="73" spans="1:5">
      <c r="A73" s="164"/>
      <c r="B73" s="164"/>
      <c r="C73" s="53" t="s">
        <v>34</v>
      </c>
      <c r="D73" s="56">
        <v>0</v>
      </c>
      <c r="E73" s="57">
        <v>0</v>
      </c>
    </row>
    <row r="74" spans="1:5">
      <c r="A74" s="164"/>
      <c r="B74" s="164"/>
      <c r="C74" s="53" t="s">
        <v>104</v>
      </c>
      <c r="D74" s="56">
        <v>0</v>
      </c>
      <c r="E74" s="57">
        <v>0</v>
      </c>
    </row>
    <row r="75" spans="1:5">
      <c r="A75" s="164"/>
      <c r="B75" s="164"/>
      <c r="C75" s="53" t="s">
        <v>36</v>
      </c>
      <c r="D75" s="56">
        <v>0</v>
      </c>
      <c r="E75" s="57">
        <v>0</v>
      </c>
    </row>
    <row r="76" spans="1:5" ht="16.5" customHeight="1">
      <c r="A76" s="165"/>
      <c r="B76" s="165"/>
      <c r="C76" s="53" t="s">
        <v>90</v>
      </c>
      <c r="D76" s="71">
        <v>0</v>
      </c>
      <c r="E76" s="57">
        <v>0</v>
      </c>
    </row>
    <row r="77" spans="1:5">
      <c r="A77" s="172" t="s">
        <v>38</v>
      </c>
      <c r="B77" s="172" t="s">
        <v>78</v>
      </c>
      <c r="C77" s="53" t="s">
        <v>28</v>
      </c>
      <c r="D77" s="56">
        <f>D78+D79+D80</f>
        <v>160680.29999999999</v>
      </c>
      <c r="E77" s="57">
        <f>E78+E79+E80</f>
        <v>157669.63</v>
      </c>
    </row>
    <row r="78" spans="1:5">
      <c r="A78" s="164"/>
      <c r="B78" s="164"/>
      <c r="C78" s="53" t="s">
        <v>6</v>
      </c>
      <c r="D78" s="56">
        <v>8877</v>
      </c>
      <c r="E78" s="57">
        <v>8724.68</v>
      </c>
    </row>
    <row r="79" spans="1:5">
      <c r="A79" s="164"/>
      <c r="B79" s="164"/>
      <c r="C79" s="53" t="s">
        <v>35</v>
      </c>
      <c r="D79" s="56">
        <v>0</v>
      </c>
      <c r="E79" s="57">
        <v>0</v>
      </c>
    </row>
    <row r="80" spans="1:5">
      <c r="A80" s="164"/>
      <c r="B80" s="164"/>
      <c r="C80" s="53" t="s">
        <v>7</v>
      </c>
      <c r="D80" s="56">
        <v>151803.29999999999</v>
      </c>
      <c r="E80" s="57">
        <v>148944.95000000001</v>
      </c>
    </row>
    <row r="81" spans="1:5">
      <c r="A81" s="164"/>
      <c r="B81" s="164"/>
      <c r="C81" s="53" t="s">
        <v>32</v>
      </c>
      <c r="D81" s="29"/>
      <c r="E81" s="32"/>
    </row>
    <row r="82" spans="1:5">
      <c r="A82" s="164"/>
      <c r="B82" s="164"/>
      <c r="C82" s="53" t="s">
        <v>33</v>
      </c>
      <c r="D82" s="56">
        <v>160680.29999999999</v>
      </c>
      <c r="E82" s="57">
        <v>157669.63</v>
      </c>
    </row>
    <row r="83" spans="1:5">
      <c r="A83" s="164"/>
      <c r="B83" s="164"/>
      <c r="C83" s="53" t="s">
        <v>104</v>
      </c>
      <c r="D83" s="56">
        <v>160680.29999999999</v>
      </c>
      <c r="E83" s="57">
        <v>157669.63</v>
      </c>
    </row>
    <row r="84" spans="1:5">
      <c r="A84" s="164"/>
      <c r="B84" s="164"/>
      <c r="C84" s="53" t="s">
        <v>34</v>
      </c>
      <c r="D84" s="56">
        <v>0</v>
      </c>
      <c r="E84" s="57">
        <v>0</v>
      </c>
    </row>
    <row r="85" spans="1:5">
      <c r="A85" s="164"/>
      <c r="B85" s="164"/>
      <c r="C85" s="53" t="s">
        <v>104</v>
      </c>
      <c r="D85" s="56">
        <v>0</v>
      </c>
      <c r="E85" s="57">
        <v>0</v>
      </c>
    </row>
    <row r="86" spans="1:5">
      <c r="A86" s="164"/>
      <c r="B86" s="164"/>
      <c r="C86" s="53" t="s">
        <v>36</v>
      </c>
      <c r="D86" s="56">
        <v>0</v>
      </c>
      <c r="E86" s="57">
        <v>0</v>
      </c>
    </row>
    <row r="87" spans="1:5" ht="15" customHeight="1">
      <c r="A87" s="165"/>
      <c r="B87" s="165"/>
      <c r="C87" s="53" t="s">
        <v>90</v>
      </c>
      <c r="D87" s="71">
        <v>0</v>
      </c>
      <c r="E87" s="57">
        <v>0</v>
      </c>
    </row>
    <row r="88" spans="1:5" ht="15" customHeight="1">
      <c r="A88" s="172" t="s">
        <v>86</v>
      </c>
      <c r="B88" s="172" t="s">
        <v>173</v>
      </c>
      <c r="C88" s="53" t="s">
        <v>28</v>
      </c>
      <c r="D88" s="56">
        <f>D89+D90+D91</f>
        <v>13631.6</v>
      </c>
      <c r="E88" s="57">
        <f>E89+E90+E91</f>
        <v>13631.6</v>
      </c>
    </row>
    <row r="89" spans="1:5" ht="15" customHeight="1">
      <c r="A89" s="164"/>
      <c r="B89" s="164"/>
      <c r="C89" s="53" t="s">
        <v>6</v>
      </c>
      <c r="D89" s="56">
        <v>13631.6</v>
      </c>
      <c r="E89" s="57">
        <v>13631.6</v>
      </c>
    </row>
    <row r="90" spans="1:5" ht="15" customHeight="1">
      <c r="A90" s="164"/>
      <c r="B90" s="164"/>
      <c r="C90" s="53" t="s">
        <v>35</v>
      </c>
      <c r="D90" s="56">
        <v>0</v>
      </c>
      <c r="E90" s="57">
        <v>0</v>
      </c>
    </row>
    <row r="91" spans="1:5" ht="15" customHeight="1">
      <c r="A91" s="164"/>
      <c r="B91" s="164"/>
      <c r="C91" s="53" t="s">
        <v>7</v>
      </c>
      <c r="D91" s="56">
        <v>0</v>
      </c>
      <c r="E91" s="57">
        <v>0</v>
      </c>
    </row>
    <row r="92" spans="1:5" ht="15" customHeight="1">
      <c r="A92" s="164"/>
      <c r="B92" s="164"/>
      <c r="C92" s="53" t="s">
        <v>32</v>
      </c>
      <c r="D92" s="29"/>
      <c r="E92" s="32"/>
    </row>
    <row r="93" spans="1:5" ht="15" customHeight="1">
      <c r="A93" s="164"/>
      <c r="B93" s="164"/>
      <c r="C93" s="53" t="s">
        <v>33</v>
      </c>
      <c r="D93" s="56">
        <v>13631.6</v>
      </c>
      <c r="E93" s="57">
        <v>13631.6</v>
      </c>
    </row>
    <row r="94" spans="1:5" ht="15" customHeight="1">
      <c r="A94" s="164"/>
      <c r="B94" s="164"/>
      <c r="C94" s="53" t="s">
        <v>104</v>
      </c>
      <c r="D94" s="56">
        <v>13631.6</v>
      </c>
      <c r="E94" s="57">
        <v>13631.6</v>
      </c>
    </row>
    <row r="95" spans="1:5" ht="15" customHeight="1">
      <c r="A95" s="164"/>
      <c r="B95" s="164"/>
      <c r="C95" s="53" t="s">
        <v>34</v>
      </c>
      <c r="D95" s="56">
        <v>0</v>
      </c>
      <c r="E95" s="57">
        <v>0</v>
      </c>
    </row>
    <row r="96" spans="1:5" ht="15" customHeight="1">
      <c r="A96" s="164"/>
      <c r="B96" s="164"/>
      <c r="C96" s="53" t="s">
        <v>104</v>
      </c>
      <c r="D96" s="56">
        <v>0</v>
      </c>
      <c r="E96" s="57">
        <v>0</v>
      </c>
    </row>
    <row r="97" spans="1:5" ht="15" customHeight="1">
      <c r="A97" s="164"/>
      <c r="B97" s="164"/>
      <c r="C97" s="53" t="s">
        <v>36</v>
      </c>
      <c r="D97" s="56">
        <v>0</v>
      </c>
      <c r="E97" s="57">
        <v>0</v>
      </c>
    </row>
    <row r="98" spans="1:5" ht="15" customHeight="1">
      <c r="A98" s="165"/>
      <c r="B98" s="165"/>
      <c r="C98" s="53" t="s">
        <v>90</v>
      </c>
      <c r="D98" s="71">
        <v>0</v>
      </c>
      <c r="E98" s="57">
        <v>0</v>
      </c>
    </row>
    <row r="99" spans="1:5" ht="15" customHeight="1">
      <c r="A99" s="180" t="s">
        <v>87</v>
      </c>
      <c r="B99" s="172" t="s">
        <v>158</v>
      </c>
      <c r="C99" s="53" t="s">
        <v>28</v>
      </c>
      <c r="D99" s="56">
        <f>D100+D102</f>
        <v>8888.14</v>
      </c>
      <c r="E99" s="57">
        <f>E100+E102</f>
        <v>8888.14</v>
      </c>
    </row>
    <row r="100" spans="1:5" ht="15" customHeight="1">
      <c r="A100" s="180"/>
      <c r="B100" s="164"/>
      <c r="C100" s="53" t="s">
        <v>6</v>
      </c>
      <c r="D100" s="56">
        <v>8888.14</v>
      </c>
      <c r="E100" s="57">
        <v>8888.14</v>
      </c>
    </row>
    <row r="101" spans="1:5" ht="15" customHeight="1">
      <c r="A101" s="180"/>
      <c r="B101" s="164"/>
      <c r="C101" s="53" t="s">
        <v>35</v>
      </c>
      <c r="D101" s="56">
        <v>0</v>
      </c>
      <c r="E101" s="57">
        <v>0</v>
      </c>
    </row>
    <row r="102" spans="1:5" ht="15" customHeight="1">
      <c r="A102" s="180"/>
      <c r="B102" s="164"/>
      <c r="C102" s="53" t="s">
        <v>7</v>
      </c>
      <c r="D102" s="56">
        <v>0</v>
      </c>
      <c r="E102" s="57">
        <v>0</v>
      </c>
    </row>
    <row r="103" spans="1:5" ht="15" customHeight="1">
      <c r="A103" s="180"/>
      <c r="B103" s="164"/>
      <c r="C103" s="53" t="s">
        <v>32</v>
      </c>
      <c r="D103" s="96"/>
      <c r="E103" s="97"/>
    </row>
    <row r="104" spans="1:5" ht="15" customHeight="1">
      <c r="A104" s="180"/>
      <c r="B104" s="164"/>
      <c r="C104" s="53" t="s">
        <v>33</v>
      </c>
      <c r="D104" s="56">
        <v>8888.14</v>
      </c>
      <c r="E104" s="57">
        <v>8888.14</v>
      </c>
    </row>
    <row r="105" spans="1:5" ht="15" customHeight="1">
      <c r="A105" s="180"/>
      <c r="B105" s="164"/>
      <c r="C105" s="53" t="s">
        <v>104</v>
      </c>
      <c r="D105" s="56">
        <v>8888.14</v>
      </c>
      <c r="E105" s="57">
        <v>8888.14</v>
      </c>
    </row>
    <row r="106" spans="1:5" ht="15" customHeight="1">
      <c r="A106" s="180"/>
      <c r="B106" s="164"/>
      <c r="C106" s="53" t="s">
        <v>34</v>
      </c>
      <c r="D106" s="56">
        <v>0</v>
      </c>
      <c r="E106" s="57">
        <v>0</v>
      </c>
    </row>
    <row r="107" spans="1:5" ht="15" customHeight="1">
      <c r="A107" s="180"/>
      <c r="B107" s="164"/>
      <c r="C107" s="53" t="s">
        <v>104</v>
      </c>
      <c r="D107" s="56">
        <v>0</v>
      </c>
      <c r="E107" s="57">
        <v>0</v>
      </c>
    </row>
    <row r="108" spans="1:5" ht="15" customHeight="1">
      <c r="A108" s="180"/>
      <c r="B108" s="164"/>
      <c r="C108" s="53" t="s">
        <v>36</v>
      </c>
      <c r="D108" s="56">
        <v>0</v>
      </c>
      <c r="E108" s="57">
        <v>0</v>
      </c>
    </row>
    <row r="109" spans="1:5" ht="15" customHeight="1">
      <c r="A109" s="180"/>
      <c r="B109" s="165"/>
      <c r="C109" s="53" t="s">
        <v>90</v>
      </c>
      <c r="D109" s="71">
        <v>0</v>
      </c>
      <c r="E109" s="57">
        <v>0</v>
      </c>
    </row>
    <row r="110" spans="1:5" ht="15" customHeight="1">
      <c r="A110" s="180" t="s">
        <v>89</v>
      </c>
      <c r="B110" s="172" t="s">
        <v>255</v>
      </c>
      <c r="C110" s="53" t="s">
        <v>28</v>
      </c>
      <c r="D110" s="56">
        <f>D111+D113</f>
        <v>5800.4</v>
      </c>
      <c r="E110" s="57">
        <f>E111+E113</f>
        <v>5800.4</v>
      </c>
    </row>
    <row r="111" spans="1:5" ht="15" customHeight="1">
      <c r="A111" s="180"/>
      <c r="B111" s="164"/>
      <c r="C111" s="53" t="s">
        <v>6</v>
      </c>
      <c r="D111" s="56">
        <v>290.02</v>
      </c>
      <c r="E111" s="57">
        <v>290.02</v>
      </c>
    </row>
    <row r="112" spans="1:5" ht="15" customHeight="1">
      <c r="A112" s="180"/>
      <c r="B112" s="164"/>
      <c r="C112" s="53" t="s">
        <v>35</v>
      </c>
      <c r="D112" s="56">
        <v>0</v>
      </c>
      <c r="E112" s="57">
        <v>0</v>
      </c>
    </row>
    <row r="113" spans="1:5" ht="15" customHeight="1">
      <c r="A113" s="180"/>
      <c r="B113" s="164"/>
      <c r="C113" s="53" t="s">
        <v>7</v>
      </c>
      <c r="D113" s="56">
        <v>5510.38</v>
      </c>
      <c r="E113" s="57">
        <v>5510.38</v>
      </c>
    </row>
    <row r="114" spans="1:5" ht="15" customHeight="1">
      <c r="A114" s="180"/>
      <c r="B114" s="164"/>
      <c r="C114" s="53" t="s">
        <v>32</v>
      </c>
      <c r="D114" s="96"/>
      <c r="E114" s="97"/>
    </row>
    <row r="115" spans="1:5" ht="15" customHeight="1">
      <c r="A115" s="180"/>
      <c r="B115" s="164"/>
      <c r="C115" s="53" t="s">
        <v>33</v>
      </c>
      <c r="D115" s="56">
        <v>5800.4</v>
      </c>
      <c r="E115" s="57">
        <v>5800.4</v>
      </c>
    </row>
    <row r="116" spans="1:5" ht="15" customHeight="1">
      <c r="A116" s="180"/>
      <c r="B116" s="164"/>
      <c r="C116" s="53" t="s">
        <v>104</v>
      </c>
      <c r="D116" s="56">
        <v>5800.4</v>
      </c>
      <c r="E116" s="57">
        <v>5800.4</v>
      </c>
    </row>
    <row r="117" spans="1:5" ht="15" customHeight="1">
      <c r="A117" s="180"/>
      <c r="B117" s="164"/>
      <c r="C117" s="53" t="s">
        <v>34</v>
      </c>
      <c r="D117" s="56">
        <v>0</v>
      </c>
      <c r="E117" s="57">
        <v>0</v>
      </c>
    </row>
    <row r="118" spans="1:5" ht="15" customHeight="1">
      <c r="A118" s="180"/>
      <c r="B118" s="164"/>
      <c r="C118" s="53" t="s">
        <v>104</v>
      </c>
      <c r="D118" s="56">
        <v>0</v>
      </c>
      <c r="E118" s="57">
        <v>0</v>
      </c>
    </row>
    <row r="119" spans="1:5" ht="15" customHeight="1">
      <c r="A119" s="180"/>
      <c r="B119" s="164"/>
      <c r="C119" s="53" t="s">
        <v>36</v>
      </c>
      <c r="D119" s="56">
        <v>0</v>
      </c>
      <c r="E119" s="57">
        <v>0</v>
      </c>
    </row>
    <row r="120" spans="1:5" ht="15" customHeight="1">
      <c r="A120" s="180"/>
      <c r="B120" s="165"/>
      <c r="C120" s="53" t="s">
        <v>90</v>
      </c>
      <c r="D120" s="71">
        <v>0</v>
      </c>
      <c r="E120" s="57">
        <v>0</v>
      </c>
    </row>
    <row r="121" spans="1:5" ht="15" customHeight="1">
      <c r="A121" s="180" t="s">
        <v>105</v>
      </c>
      <c r="B121" s="172" t="s">
        <v>91</v>
      </c>
      <c r="C121" s="53" t="s">
        <v>28</v>
      </c>
      <c r="D121" s="56">
        <f>D122+D124</f>
        <v>3172.7200000000003</v>
      </c>
      <c r="E121" s="57">
        <f>E122+E124</f>
        <v>2990.77</v>
      </c>
    </row>
    <row r="122" spans="1:5" ht="15" customHeight="1">
      <c r="A122" s="180"/>
      <c r="B122" s="164"/>
      <c r="C122" s="53" t="s">
        <v>6</v>
      </c>
      <c r="D122" s="56">
        <v>3.17</v>
      </c>
      <c r="E122" s="57">
        <v>2.99</v>
      </c>
    </row>
    <row r="123" spans="1:5" ht="15" customHeight="1">
      <c r="A123" s="180"/>
      <c r="B123" s="164"/>
      <c r="C123" s="53" t="s">
        <v>35</v>
      </c>
      <c r="D123" s="56">
        <v>0</v>
      </c>
      <c r="E123" s="57">
        <v>0</v>
      </c>
    </row>
    <row r="124" spans="1:5" ht="15" customHeight="1">
      <c r="A124" s="180"/>
      <c r="B124" s="164"/>
      <c r="C124" s="53" t="s">
        <v>7</v>
      </c>
      <c r="D124" s="56">
        <v>3169.55</v>
      </c>
      <c r="E124" s="57">
        <v>2987.78</v>
      </c>
    </row>
    <row r="125" spans="1:5" ht="15" customHeight="1">
      <c r="A125" s="180"/>
      <c r="B125" s="164"/>
      <c r="C125" s="53" t="s">
        <v>32</v>
      </c>
      <c r="D125" s="96"/>
      <c r="E125" s="97"/>
    </row>
    <row r="126" spans="1:5" ht="15" customHeight="1">
      <c r="A126" s="180"/>
      <c r="B126" s="164"/>
      <c r="C126" s="53" t="s">
        <v>33</v>
      </c>
      <c r="D126" s="56">
        <v>3172.72</v>
      </c>
      <c r="E126" s="57">
        <v>2990.77</v>
      </c>
    </row>
    <row r="127" spans="1:5" ht="15" customHeight="1">
      <c r="A127" s="180"/>
      <c r="B127" s="164"/>
      <c r="C127" s="53" t="s">
        <v>104</v>
      </c>
      <c r="D127" s="56">
        <v>3172.72</v>
      </c>
      <c r="E127" s="57">
        <v>2990.77</v>
      </c>
    </row>
    <row r="128" spans="1:5" ht="15" customHeight="1">
      <c r="A128" s="180"/>
      <c r="B128" s="164"/>
      <c r="C128" s="53" t="s">
        <v>34</v>
      </c>
      <c r="D128" s="56">
        <v>0</v>
      </c>
      <c r="E128" s="57">
        <v>0</v>
      </c>
    </row>
    <row r="129" spans="1:5" ht="15" customHeight="1">
      <c r="A129" s="180"/>
      <c r="B129" s="164"/>
      <c r="C129" s="53" t="s">
        <v>104</v>
      </c>
      <c r="D129" s="56">
        <v>0</v>
      </c>
      <c r="E129" s="57">
        <v>0</v>
      </c>
    </row>
    <row r="130" spans="1:5" ht="15" customHeight="1">
      <c r="A130" s="180"/>
      <c r="B130" s="164"/>
      <c r="C130" s="53" t="s">
        <v>36</v>
      </c>
      <c r="D130" s="56">
        <v>0</v>
      </c>
      <c r="E130" s="57">
        <v>0</v>
      </c>
    </row>
    <row r="131" spans="1:5" ht="15" customHeight="1">
      <c r="A131" s="180"/>
      <c r="B131" s="165"/>
      <c r="C131" s="53" t="s">
        <v>90</v>
      </c>
      <c r="D131" s="71">
        <v>0</v>
      </c>
      <c r="E131" s="57">
        <v>0</v>
      </c>
    </row>
    <row r="132" spans="1:5" ht="15" customHeight="1">
      <c r="A132" s="176" t="s">
        <v>256</v>
      </c>
      <c r="B132" s="172" t="s">
        <v>172</v>
      </c>
      <c r="C132" s="53" t="s">
        <v>28</v>
      </c>
      <c r="D132" s="56">
        <f>D133+D135</f>
        <v>5772.55</v>
      </c>
      <c r="E132" s="57">
        <f>E133+E135</f>
        <v>5772.55</v>
      </c>
    </row>
    <row r="133" spans="1:5" ht="15" customHeight="1">
      <c r="A133" s="176"/>
      <c r="B133" s="164"/>
      <c r="C133" s="53" t="s">
        <v>6</v>
      </c>
      <c r="D133" s="56">
        <v>0</v>
      </c>
      <c r="E133" s="57">
        <v>0</v>
      </c>
    </row>
    <row r="134" spans="1:5" ht="15" customHeight="1">
      <c r="A134" s="176"/>
      <c r="B134" s="164"/>
      <c r="C134" s="53" t="s">
        <v>35</v>
      </c>
      <c r="D134" s="56">
        <v>0</v>
      </c>
      <c r="E134" s="57">
        <v>0</v>
      </c>
    </row>
    <row r="135" spans="1:5" ht="15" customHeight="1">
      <c r="A135" s="176"/>
      <c r="B135" s="164"/>
      <c r="C135" s="53" t="s">
        <v>7</v>
      </c>
      <c r="D135" s="56">
        <v>5772.55</v>
      </c>
      <c r="E135" s="57">
        <v>5772.55</v>
      </c>
    </row>
    <row r="136" spans="1:5" ht="15" customHeight="1">
      <c r="A136" s="176"/>
      <c r="B136" s="164"/>
      <c r="C136" s="53" t="s">
        <v>32</v>
      </c>
      <c r="D136" s="96"/>
      <c r="E136" s="97"/>
    </row>
    <row r="137" spans="1:5" ht="15" customHeight="1">
      <c r="A137" s="176"/>
      <c r="B137" s="164"/>
      <c r="C137" s="53" t="s">
        <v>33</v>
      </c>
      <c r="D137" s="56">
        <v>5772.55</v>
      </c>
      <c r="E137" s="57">
        <v>5772.55</v>
      </c>
    </row>
    <row r="138" spans="1:5" ht="15" customHeight="1">
      <c r="A138" s="176"/>
      <c r="B138" s="164"/>
      <c r="C138" s="53" t="s">
        <v>104</v>
      </c>
      <c r="D138" s="56">
        <v>5772.55</v>
      </c>
      <c r="E138" s="57">
        <v>5772.55</v>
      </c>
    </row>
    <row r="139" spans="1:5" ht="15" customHeight="1">
      <c r="A139" s="176"/>
      <c r="B139" s="164"/>
      <c r="C139" s="53" t="s">
        <v>34</v>
      </c>
      <c r="D139" s="56">
        <v>0</v>
      </c>
      <c r="E139" s="57">
        <v>0</v>
      </c>
    </row>
    <row r="140" spans="1:5" ht="15" customHeight="1">
      <c r="A140" s="176"/>
      <c r="B140" s="164"/>
      <c r="C140" s="53" t="s">
        <v>104</v>
      </c>
      <c r="D140" s="56">
        <v>0</v>
      </c>
      <c r="E140" s="57">
        <v>0</v>
      </c>
    </row>
    <row r="141" spans="1:5" ht="15" customHeight="1">
      <c r="A141" s="176"/>
      <c r="B141" s="164"/>
      <c r="C141" s="53" t="s">
        <v>36</v>
      </c>
      <c r="D141" s="56">
        <v>0</v>
      </c>
      <c r="E141" s="57">
        <v>0</v>
      </c>
    </row>
    <row r="142" spans="1:5" ht="15" customHeight="1">
      <c r="A142" s="176"/>
      <c r="B142" s="165"/>
      <c r="C142" s="53" t="s">
        <v>90</v>
      </c>
      <c r="D142" s="71">
        <v>0</v>
      </c>
      <c r="E142" s="57">
        <v>0</v>
      </c>
    </row>
    <row r="143" spans="1:5">
      <c r="A143" s="173" t="s">
        <v>2</v>
      </c>
      <c r="B143" s="173" t="s">
        <v>257</v>
      </c>
      <c r="C143" s="52" t="s">
        <v>28</v>
      </c>
      <c r="D143" s="86">
        <f>D154</f>
        <v>3080.7</v>
      </c>
      <c r="E143" s="86">
        <f>E154</f>
        <v>3069.79</v>
      </c>
    </row>
    <row r="144" spans="1:5">
      <c r="A144" s="164"/>
      <c r="B144" s="164"/>
      <c r="C144" s="52" t="s">
        <v>6</v>
      </c>
      <c r="D144" s="86">
        <f t="shared" ref="D144:E153" si="4">D155</f>
        <v>3080.7</v>
      </c>
      <c r="E144" s="86">
        <f t="shared" si="4"/>
        <v>3069.79</v>
      </c>
    </row>
    <row r="145" spans="1:5">
      <c r="A145" s="164"/>
      <c r="B145" s="164"/>
      <c r="C145" s="52" t="s">
        <v>35</v>
      </c>
      <c r="D145" s="86">
        <f t="shared" si="4"/>
        <v>0</v>
      </c>
      <c r="E145" s="86">
        <f t="shared" si="4"/>
        <v>0</v>
      </c>
    </row>
    <row r="146" spans="1:5">
      <c r="A146" s="164"/>
      <c r="B146" s="164"/>
      <c r="C146" s="52" t="s">
        <v>7</v>
      </c>
      <c r="D146" s="86">
        <f t="shared" si="4"/>
        <v>0</v>
      </c>
      <c r="E146" s="86">
        <f t="shared" si="4"/>
        <v>0</v>
      </c>
    </row>
    <row r="147" spans="1:5">
      <c r="A147" s="164"/>
      <c r="B147" s="164"/>
      <c r="C147" s="52" t="s">
        <v>32</v>
      </c>
      <c r="D147" s="86"/>
      <c r="E147" s="86"/>
    </row>
    <row r="148" spans="1:5">
      <c r="A148" s="164"/>
      <c r="B148" s="164"/>
      <c r="C148" s="52" t="s">
        <v>33</v>
      </c>
      <c r="D148" s="86">
        <f t="shared" si="4"/>
        <v>3080.7</v>
      </c>
      <c r="E148" s="86">
        <f t="shared" ref="E148:E153" si="5">E159</f>
        <v>3069.79</v>
      </c>
    </row>
    <row r="149" spans="1:5">
      <c r="A149" s="164"/>
      <c r="B149" s="164"/>
      <c r="C149" s="52" t="s">
        <v>104</v>
      </c>
      <c r="D149" s="86">
        <f t="shared" si="4"/>
        <v>3080.7</v>
      </c>
      <c r="E149" s="86">
        <f t="shared" si="5"/>
        <v>3069.79</v>
      </c>
    </row>
    <row r="150" spans="1:5">
      <c r="A150" s="164"/>
      <c r="B150" s="164"/>
      <c r="C150" s="52" t="s">
        <v>34</v>
      </c>
      <c r="D150" s="86">
        <f t="shared" si="4"/>
        <v>0</v>
      </c>
      <c r="E150" s="86">
        <f t="shared" si="5"/>
        <v>0</v>
      </c>
    </row>
    <row r="151" spans="1:5">
      <c r="A151" s="164"/>
      <c r="B151" s="164"/>
      <c r="C151" s="52" t="s">
        <v>104</v>
      </c>
      <c r="D151" s="86">
        <f t="shared" si="4"/>
        <v>0</v>
      </c>
      <c r="E151" s="86">
        <f t="shared" si="5"/>
        <v>0</v>
      </c>
    </row>
    <row r="152" spans="1:5">
      <c r="A152" s="164"/>
      <c r="B152" s="164"/>
      <c r="C152" s="52" t="s">
        <v>36</v>
      </c>
      <c r="D152" s="86">
        <f t="shared" si="4"/>
        <v>0</v>
      </c>
      <c r="E152" s="86">
        <f t="shared" si="5"/>
        <v>0</v>
      </c>
    </row>
    <row r="153" spans="1:5" ht="15" customHeight="1">
      <c r="A153" s="165"/>
      <c r="B153" s="165"/>
      <c r="C153" s="52" t="s">
        <v>90</v>
      </c>
      <c r="D153" s="86">
        <f t="shared" si="4"/>
        <v>0</v>
      </c>
      <c r="E153" s="86">
        <f t="shared" si="5"/>
        <v>0</v>
      </c>
    </row>
    <row r="154" spans="1:5">
      <c r="A154" s="172" t="s">
        <v>3</v>
      </c>
      <c r="B154" s="172" t="s">
        <v>258</v>
      </c>
      <c r="C154" s="53" t="s">
        <v>28</v>
      </c>
      <c r="D154" s="56">
        <f>D155+D157</f>
        <v>3080.7</v>
      </c>
      <c r="E154" s="56">
        <f>E155+E157</f>
        <v>3069.79</v>
      </c>
    </row>
    <row r="155" spans="1:5">
      <c r="A155" s="164"/>
      <c r="B155" s="164"/>
      <c r="C155" s="53" t="s">
        <v>6</v>
      </c>
      <c r="D155" s="56">
        <v>3080.7</v>
      </c>
      <c r="E155" s="57">
        <v>3069.79</v>
      </c>
    </row>
    <row r="156" spans="1:5">
      <c r="A156" s="164"/>
      <c r="B156" s="164"/>
      <c r="C156" s="53" t="s">
        <v>35</v>
      </c>
      <c r="D156" s="56">
        <v>0</v>
      </c>
      <c r="E156" s="57">
        <v>0</v>
      </c>
    </row>
    <row r="157" spans="1:5">
      <c r="A157" s="164"/>
      <c r="B157" s="164"/>
      <c r="C157" s="53" t="s">
        <v>7</v>
      </c>
      <c r="D157" s="56">
        <v>0</v>
      </c>
      <c r="E157" s="57">
        <v>0</v>
      </c>
    </row>
    <row r="158" spans="1:5">
      <c r="A158" s="164"/>
      <c r="B158" s="164"/>
      <c r="C158" s="53" t="s">
        <v>32</v>
      </c>
      <c r="D158" s="96"/>
      <c r="E158" s="97"/>
    </row>
    <row r="159" spans="1:5">
      <c r="A159" s="164"/>
      <c r="B159" s="164"/>
      <c r="C159" s="53" t="s">
        <v>33</v>
      </c>
      <c r="D159" s="56">
        <v>3080.7</v>
      </c>
      <c r="E159" s="57">
        <v>3069.79</v>
      </c>
    </row>
    <row r="160" spans="1:5">
      <c r="A160" s="164"/>
      <c r="B160" s="164"/>
      <c r="C160" s="53" t="s">
        <v>104</v>
      </c>
      <c r="D160" s="56">
        <v>3080.7</v>
      </c>
      <c r="E160" s="57">
        <v>3069.79</v>
      </c>
    </row>
    <row r="161" spans="1:5">
      <c r="A161" s="164"/>
      <c r="B161" s="164"/>
      <c r="C161" s="53" t="s">
        <v>34</v>
      </c>
      <c r="D161" s="56">
        <v>0</v>
      </c>
      <c r="E161" s="57">
        <v>0</v>
      </c>
    </row>
    <row r="162" spans="1:5">
      <c r="A162" s="164"/>
      <c r="B162" s="164"/>
      <c r="C162" s="53" t="s">
        <v>104</v>
      </c>
      <c r="D162" s="56">
        <v>0</v>
      </c>
      <c r="E162" s="57">
        <v>0</v>
      </c>
    </row>
    <row r="163" spans="1:5">
      <c r="A163" s="164"/>
      <c r="B163" s="164"/>
      <c r="C163" s="53" t="s">
        <v>36</v>
      </c>
      <c r="D163" s="56">
        <v>0</v>
      </c>
      <c r="E163" s="57">
        <v>0</v>
      </c>
    </row>
    <row r="164" spans="1:5" ht="15.75" customHeight="1">
      <c r="A164" s="165"/>
      <c r="B164" s="165"/>
      <c r="C164" s="53" t="s">
        <v>90</v>
      </c>
      <c r="D164" s="71">
        <v>0</v>
      </c>
      <c r="E164" s="57">
        <v>0</v>
      </c>
    </row>
    <row r="165" spans="1:5">
      <c r="A165" s="173" t="s">
        <v>29</v>
      </c>
      <c r="B165" s="173" t="s">
        <v>259</v>
      </c>
      <c r="C165" s="52" t="s">
        <v>28</v>
      </c>
      <c r="D165" s="86">
        <f>D166+D167+D168</f>
        <v>42698.84</v>
      </c>
      <c r="E165" s="86">
        <f>E166+E167+E168</f>
        <v>41876.129999999997</v>
      </c>
    </row>
    <row r="166" spans="1:5">
      <c r="A166" s="174"/>
      <c r="B166" s="174"/>
      <c r="C166" s="52" t="s">
        <v>6</v>
      </c>
      <c r="D166" s="86">
        <f t="shared" ref="D166:E168" si="6">D177+D188</f>
        <v>21786.99</v>
      </c>
      <c r="E166" s="86">
        <f t="shared" si="6"/>
        <v>21747.51</v>
      </c>
    </row>
    <row r="167" spans="1:5">
      <c r="A167" s="174"/>
      <c r="B167" s="174"/>
      <c r="C167" s="52" t="s">
        <v>35</v>
      </c>
      <c r="D167" s="86">
        <f t="shared" si="6"/>
        <v>118.17</v>
      </c>
      <c r="E167" s="86">
        <f t="shared" si="6"/>
        <v>118.17</v>
      </c>
    </row>
    <row r="168" spans="1:5">
      <c r="A168" s="174"/>
      <c r="B168" s="174"/>
      <c r="C168" s="52" t="s">
        <v>7</v>
      </c>
      <c r="D168" s="86">
        <f t="shared" si="6"/>
        <v>20793.68</v>
      </c>
      <c r="E168" s="86">
        <f t="shared" si="6"/>
        <v>20010.45</v>
      </c>
    </row>
    <row r="169" spans="1:5">
      <c r="A169" s="174"/>
      <c r="B169" s="174"/>
      <c r="C169" s="52" t="s">
        <v>32</v>
      </c>
      <c r="D169" s="86"/>
      <c r="E169" s="86"/>
    </row>
    <row r="170" spans="1:5">
      <c r="A170" s="174"/>
      <c r="B170" s="174"/>
      <c r="C170" s="52" t="s">
        <v>33</v>
      </c>
      <c r="D170" s="86">
        <f t="shared" ref="D170:E175" si="7">D181+D192</f>
        <v>42698.84</v>
      </c>
      <c r="E170" s="86">
        <f t="shared" si="7"/>
        <v>41873.130000000005</v>
      </c>
    </row>
    <row r="171" spans="1:5">
      <c r="A171" s="174"/>
      <c r="B171" s="174"/>
      <c r="C171" s="52" t="s">
        <v>104</v>
      </c>
      <c r="D171" s="86">
        <f t="shared" si="7"/>
        <v>42698.84</v>
      </c>
      <c r="E171" s="86">
        <f t="shared" si="7"/>
        <v>41876.130000000005</v>
      </c>
    </row>
    <row r="172" spans="1:5">
      <c r="A172" s="174"/>
      <c r="B172" s="174"/>
      <c r="C172" s="52" t="s">
        <v>34</v>
      </c>
      <c r="D172" s="86">
        <f t="shared" si="7"/>
        <v>0</v>
      </c>
      <c r="E172" s="86">
        <f t="shared" si="7"/>
        <v>0</v>
      </c>
    </row>
    <row r="173" spans="1:5">
      <c r="A173" s="174"/>
      <c r="B173" s="174"/>
      <c r="C173" s="52" t="s">
        <v>104</v>
      </c>
      <c r="D173" s="86">
        <f t="shared" si="7"/>
        <v>0</v>
      </c>
      <c r="E173" s="86">
        <f t="shared" si="7"/>
        <v>0</v>
      </c>
    </row>
    <row r="174" spans="1:5">
      <c r="A174" s="174"/>
      <c r="B174" s="174"/>
      <c r="C174" s="52" t="s">
        <v>36</v>
      </c>
      <c r="D174" s="86">
        <f t="shared" si="7"/>
        <v>0</v>
      </c>
      <c r="E174" s="86">
        <f t="shared" si="7"/>
        <v>0</v>
      </c>
    </row>
    <row r="175" spans="1:5" ht="16.5" customHeight="1">
      <c r="A175" s="175"/>
      <c r="B175" s="175"/>
      <c r="C175" s="52" t="s">
        <v>90</v>
      </c>
      <c r="D175" s="86">
        <f t="shared" si="7"/>
        <v>0</v>
      </c>
      <c r="E175" s="86">
        <f>E186+E197</f>
        <v>0</v>
      </c>
    </row>
    <row r="176" spans="1:5">
      <c r="A176" s="172" t="s">
        <v>13</v>
      </c>
      <c r="B176" s="172" t="s">
        <v>260</v>
      </c>
      <c r="C176" s="53" t="s">
        <v>28</v>
      </c>
      <c r="D176" s="56">
        <f>D177+D178+D179</f>
        <v>24287.65</v>
      </c>
      <c r="E176" s="57">
        <f>E177+E178+E179</f>
        <v>24238.389999999996</v>
      </c>
    </row>
    <row r="177" spans="1:5">
      <c r="A177" s="164"/>
      <c r="B177" s="164"/>
      <c r="C177" s="53" t="s">
        <v>6</v>
      </c>
      <c r="D177" s="27">
        <v>21786.99</v>
      </c>
      <c r="E177" s="57">
        <v>21747.51</v>
      </c>
    </row>
    <row r="178" spans="1:5">
      <c r="A178" s="164"/>
      <c r="B178" s="164"/>
      <c r="C178" s="53" t="s">
        <v>35</v>
      </c>
      <c r="D178" s="56">
        <v>118.17</v>
      </c>
      <c r="E178" s="57">
        <v>118.17</v>
      </c>
    </row>
    <row r="179" spans="1:5">
      <c r="A179" s="164"/>
      <c r="B179" s="164"/>
      <c r="C179" s="53" t="s">
        <v>7</v>
      </c>
      <c r="D179" s="56">
        <v>2382.4899999999998</v>
      </c>
      <c r="E179" s="59">
        <v>2372.71</v>
      </c>
    </row>
    <row r="180" spans="1:5">
      <c r="A180" s="164"/>
      <c r="B180" s="164"/>
      <c r="C180" s="53" t="s">
        <v>32</v>
      </c>
      <c r="D180" s="29"/>
      <c r="E180" s="32"/>
    </row>
    <row r="181" spans="1:5">
      <c r="A181" s="164"/>
      <c r="B181" s="164"/>
      <c r="C181" s="53" t="s">
        <v>33</v>
      </c>
      <c r="D181" s="27">
        <v>24287.65</v>
      </c>
      <c r="E181" s="145">
        <v>24238.39</v>
      </c>
    </row>
    <row r="182" spans="1:5">
      <c r="A182" s="164"/>
      <c r="B182" s="164"/>
      <c r="C182" s="53" t="s">
        <v>104</v>
      </c>
      <c r="D182" s="56">
        <v>24287.65</v>
      </c>
      <c r="E182" s="57">
        <v>24238.39</v>
      </c>
    </row>
    <row r="183" spans="1:5">
      <c r="A183" s="164"/>
      <c r="B183" s="164"/>
      <c r="C183" s="53" t="s">
        <v>34</v>
      </c>
      <c r="D183" s="56">
        <v>0</v>
      </c>
      <c r="E183" s="57">
        <v>0</v>
      </c>
    </row>
    <row r="184" spans="1:5">
      <c r="A184" s="164"/>
      <c r="B184" s="164"/>
      <c r="C184" s="53" t="s">
        <v>104</v>
      </c>
      <c r="D184" s="56">
        <v>0</v>
      </c>
      <c r="E184" s="57">
        <v>0</v>
      </c>
    </row>
    <row r="185" spans="1:5">
      <c r="A185" s="164"/>
      <c r="B185" s="164"/>
      <c r="C185" s="53" t="s">
        <v>36</v>
      </c>
      <c r="D185" s="56">
        <v>0</v>
      </c>
      <c r="E185" s="57">
        <v>0</v>
      </c>
    </row>
    <row r="186" spans="1:5" ht="13.5" customHeight="1">
      <c r="A186" s="165"/>
      <c r="B186" s="165"/>
      <c r="C186" s="53" t="s">
        <v>90</v>
      </c>
      <c r="D186" s="71">
        <v>0</v>
      </c>
      <c r="E186" s="57">
        <v>0</v>
      </c>
    </row>
    <row r="187" spans="1:5" ht="13.5" customHeight="1">
      <c r="A187" s="172" t="s">
        <v>27</v>
      </c>
      <c r="B187" s="172" t="s">
        <v>92</v>
      </c>
      <c r="C187" s="53" t="s">
        <v>28</v>
      </c>
      <c r="D187" s="56">
        <f>D188+D189+D190</f>
        <v>18411.189999999999</v>
      </c>
      <c r="E187" s="57">
        <f>E188+E189+E190</f>
        <v>17637.740000000002</v>
      </c>
    </row>
    <row r="188" spans="1:5" ht="13.5" customHeight="1">
      <c r="A188" s="164"/>
      <c r="B188" s="164"/>
      <c r="C188" s="53" t="s">
        <v>6</v>
      </c>
      <c r="D188" s="56">
        <v>0</v>
      </c>
      <c r="E188" s="57">
        <v>0</v>
      </c>
    </row>
    <row r="189" spans="1:5" ht="13.5" customHeight="1">
      <c r="A189" s="164"/>
      <c r="B189" s="164"/>
      <c r="C189" s="53" t="s">
        <v>35</v>
      </c>
      <c r="D189" s="56">
        <v>0</v>
      </c>
      <c r="E189" s="57">
        <v>0</v>
      </c>
    </row>
    <row r="190" spans="1:5" ht="13.5" customHeight="1">
      <c r="A190" s="164"/>
      <c r="B190" s="164"/>
      <c r="C190" s="53" t="s">
        <v>7</v>
      </c>
      <c r="D190" s="27">
        <v>18411.189999999999</v>
      </c>
      <c r="E190" s="57">
        <v>17637.740000000002</v>
      </c>
    </row>
    <row r="191" spans="1:5" ht="13.5" customHeight="1">
      <c r="A191" s="164"/>
      <c r="B191" s="164"/>
      <c r="C191" s="53" t="s">
        <v>32</v>
      </c>
      <c r="D191" s="29"/>
      <c r="E191" s="32"/>
    </row>
    <row r="192" spans="1:5" ht="13.5" customHeight="1">
      <c r="A192" s="164"/>
      <c r="B192" s="164"/>
      <c r="C192" s="53" t="s">
        <v>33</v>
      </c>
      <c r="D192" s="56">
        <v>18411.189999999999</v>
      </c>
      <c r="E192" s="57">
        <v>17634.740000000002</v>
      </c>
    </row>
    <row r="193" spans="1:5" ht="13.5" customHeight="1">
      <c r="A193" s="164"/>
      <c r="B193" s="164"/>
      <c r="C193" s="53" t="s">
        <v>104</v>
      </c>
      <c r="D193" s="56">
        <v>18411.189999999999</v>
      </c>
      <c r="E193" s="57">
        <v>17637.740000000002</v>
      </c>
    </row>
    <row r="194" spans="1:5" ht="13.5" customHeight="1">
      <c r="A194" s="164"/>
      <c r="B194" s="164"/>
      <c r="C194" s="53" t="s">
        <v>34</v>
      </c>
      <c r="D194" s="56">
        <v>0</v>
      </c>
      <c r="E194" s="57">
        <v>0</v>
      </c>
    </row>
    <row r="195" spans="1:5" ht="13.5" customHeight="1">
      <c r="A195" s="164"/>
      <c r="B195" s="164"/>
      <c r="C195" s="53" t="s">
        <v>104</v>
      </c>
      <c r="D195" s="56">
        <v>0</v>
      </c>
      <c r="E195" s="57">
        <v>0</v>
      </c>
    </row>
    <row r="196" spans="1:5" ht="13.5" customHeight="1">
      <c r="A196" s="164"/>
      <c r="B196" s="164"/>
      <c r="C196" s="53" t="s">
        <v>36</v>
      </c>
      <c r="D196" s="56">
        <v>0</v>
      </c>
      <c r="E196" s="57">
        <v>0</v>
      </c>
    </row>
    <row r="197" spans="1:5" ht="13.5" customHeight="1">
      <c r="A197" s="165"/>
      <c r="B197" s="165"/>
      <c r="C197" s="53" t="s">
        <v>90</v>
      </c>
      <c r="D197" s="58">
        <v>0</v>
      </c>
      <c r="E197" s="58">
        <v>0</v>
      </c>
    </row>
  </sheetData>
  <mergeCells count="37">
    <mergeCell ref="B4:C4"/>
    <mergeCell ref="B6:C6"/>
    <mergeCell ref="A77:A87"/>
    <mergeCell ref="B77:B87"/>
    <mergeCell ref="B11:B21"/>
    <mergeCell ref="A11:A21"/>
    <mergeCell ref="B110:B120"/>
    <mergeCell ref="A110:A120"/>
    <mergeCell ref="A187:A197"/>
    <mergeCell ref="B187:B197"/>
    <mergeCell ref="A88:A98"/>
    <mergeCell ref="B88:B98"/>
    <mergeCell ref="A143:A153"/>
    <mergeCell ref="B143:B153"/>
    <mergeCell ref="A132:A142"/>
    <mergeCell ref="B132:B142"/>
    <mergeCell ref="B5:E5"/>
    <mergeCell ref="B44:B54"/>
    <mergeCell ref="A44:A54"/>
    <mergeCell ref="B55:B65"/>
    <mergeCell ref="A55:A65"/>
    <mergeCell ref="A66:A76"/>
    <mergeCell ref="B66:B76"/>
    <mergeCell ref="A33:A43"/>
    <mergeCell ref="B33:B43"/>
    <mergeCell ref="B22:B32"/>
    <mergeCell ref="A22:A32"/>
    <mergeCell ref="A99:A109"/>
    <mergeCell ref="B99:B109"/>
    <mergeCell ref="A121:A131"/>
    <mergeCell ref="B121:B131"/>
    <mergeCell ref="A154:A164"/>
    <mergeCell ref="B154:B164"/>
    <mergeCell ref="B176:B186"/>
    <mergeCell ref="A176:A186"/>
    <mergeCell ref="B165:B175"/>
    <mergeCell ref="A165:A175"/>
  </mergeCells>
  <pageMargins left="0.51181102362204722" right="0.51181102362204722" top="0.55118110236220474" bottom="0.55118110236220474" header="0.31496062992125984" footer="0.31496062992125984"/>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dimension ref="A1:G143"/>
  <sheetViews>
    <sheetView view="pageLayout" topLeftCell="A79" zoomScale="70" zoomScaleNormal="86" zoomScaleSheetLayoutView="86" zoomScalePageLayoutView="70" workbookViewId="0">
      <selection activeCell="A92" sqref="A92:G441"/>
    </sheetView>
  </sheetViews>
  <sheetFormatPr defaultColWidth="9.140625" defaultRowHeight="15.75"/>
  <cols>
    <col min="1" max="1" width="9.85546875" style="1" customWidth="1"/>
    <col min="2" max="2" width="65.42578125" style="1" customWidth="1"/>
    <col min="3" max="3" width="17.85546875" style="1" customWidth="1"/>
    <col min="4" max="4" width="19.140625" style="1" customWidth="1"/>
    <col min="5" max="5" width="25.140625" style="1" customWidth="1"/>
    <col min="6" max="6" width="24.140625" style="1" customWidth="1"/>
    <col min="7" max="7" width="58" style="1" customWidth="1"/>
    <col min="8" max="16384" width="9.140625" style="1"/>
  </cols>
  <sheetData>
    <row r="1" spans="1:7">
      <c r="C1" s="5"/>
    </row>
    <row r="2" spans="1:7">
      <c r="C2" s="5"/>
    </row>
    <row r="3" spans="1:7">
      <c r="C3" s="5"/>
    </row>
    <row r="4" spans="1:7">
      <c r="C4" s="5"/>
      <c r="G4" s="40"/>
    </row>
    <row r="5" spans="1:7">
      <c r="B5" s="205" t="s">
        <v>23</v>
      </c>
      <c r="C5" s="205"/>
      <c r="D5" s="205"/>
      <c r="E5" s="205"/>
      <c r="F5" s="205"/>
      <c r="G5" s="205"/>
    </row>
    <row r="6" spans="1:7">
      <c r="B6" s="39" t="s">
        <v>468</v>
      </c>
      <c r="C6" s="12"/>
      <c r="D6" s="12"/>
      <c r="E6" s="12"/>
      <c r="F6" s="12"/>
      <c r="G6" s="12"/>
    </row>
    <row r="7" spans="1:7">
      <c r="B7" s="205"/>
      <c r="C7" s="205"/>
      <c r="D7" s="205"/>
      <c r="E7" s="205"/>
      <c r="F7" s="205"/>
      <c r="G7" s="205"/>
    </row>
    <row r="8" spans="1:7">
      <c r="B8" s="6"/>
      <c r="C8" s="6"/>
      <c r="D8" s="6"/>
      <c r="E8" s="6"/>
      <c r="F8" s="6"/>
      <c r="G8" s="6"/>
    </row>
    <row r="9" spans="1:7" ht="9" customHeight="1"/>
    <row r="10" spans="1:7" ht="30.75" customHeight="1">
      <c r="A10" s="216" t="s">
        <v>8</v>
      </c>
      <c r="B10" s="211" t="s">
        <v>100</v>
      </c>
      <c r="C10" s="211" t="s">
        <v>24</v>
      </c>
      <c r="D10" s="210" t="s">
        <v>30</v>
      </c>
      <c r="E10" s="203"/>
      <c r="F10" s="204"/>
      <c r="G10" s="211" t="s">
        <v>101</v>
      </c>
    </row>
    <row r="11" spans="1:7" ht="15.75" customHeight="1">
      <c r="A11" s="217"/>
      <c r="B11" s="212"/>
      <c r="C11" s="212"/>
      <c r="D11" s="211">
        <v>2023</v>
      </c>
      <c r="E11" s="214" t="s">
        <v>261</v>
      </c>
      <c r="F11" s="215"/>
      <c r="G11" s="212"/>
    </row>
    <row r="12" spans="1:7" ht="32.25" customHeight="1">
      <c r="A12" s="218"/>
      <c r="B12" s="213"/>
      <c r="C12" s="213"/>
      <c r="D12" s="213"/>
      <c r="E12" s="102" t="s">
        <v>16</v>
      </c>
      <c r="F12" s="103" t="s">
        <v>262</v>
      </c>
      <c r="G12" s="213"/>
    </row>
    <row r="13" spans="1:7" ht="16.5" customHeight="1">
      <c r="A13" s="104">
        <v>1</v>
      </c>
      <c r="B13" s="104">
        <v>2</v>
      </c>
      <c r="C13" s="104">
        <v>3</v>
      </c>
      <c r="D13" s="104">
        <v>4</v>
      </c>
      <c r="E13" s="22">
        <v>5</v>
      </c>
      <c r="F13" s="98">
        <v>6</v>
      </c>
      <c r="G13" s="98">
        <v>7</v>
      </c>
    </row>
    <row r="14" spans="1:7" ht="16.5" customHeight="1">
      <c r="A14" s="185" t="s">
        <v>263</v>
      </c>
      <c r="B14" s="186"/>
      <c r="C14" s="186"/>
      <c r="D14" s="186"/>
      <c r="E14" s="186"/>
      <c r="F14" s="186"/>
      <c r="G14" s="187"/>
    </row>
    <row r="15" spans="1:7" ht="33" customHeight="1">
      <c r="A15" s="200" t="s">
        <v>264</v>
      </c>
      <c r="B15" s="198"/>
      <c r="C15" s="198"/>
      <c r="D15" s="198"/>
      <c r="E15" s="198"/>
      <c r="F15" s="198"/>
      <c r="G15" s="199"/>
    </row>
    <row r="16" spans="1:7" ht="30.75" customHeight="1">
      <c r="A16" s="21"/>
      <c r="B16" s="107" t="s">
        <v>50</v>
      </c>
      <c r="C16" s="106" t="s">
        <v>17</v>
      </c>
      <c r="D16" s="105">
        <v>99.99</v>
      </c>
      <c r="E16" s="37">
        <v>99.9</v>
      </c>
      <c r="F16" s="46">
        <v>99.99</v>
      </c>
      <c r="G16" s="144" t="s">
        <v>220</v>
      </c>
    </row>
    <row r="17" spans="1:7" ht="28.5" customHeight="1">
      <c r="A17" s="21"/>
      <c r="B17" s="100" t="s">
        <v>265</v>
      </c>
      <c r="C17" s="22" t="s">
        <v>17</v>
      </c>
      <c r="D17" s="37">
        <v>86</v>
      </c>
      <c r="E17" s="37">
        <v>86</v>
      </c>
      <c r="F17" s="46">
        <v>86</v>
      </c>
      <c r="G17" s="10"/>
    </row>
    <row r="18" spans="1:7" ht="38.25" customHeight="1">
      <c r="A18" s="73"/>
      <c r="B18" s="108" t="s">
        <v>266</v>
      </c>
      <c r="C18" s="22" t="s">
        <v>17</v>
      </c>
      <c r="D18" s="105">
        <v>86</v>
      </c>
      <c r="E18" s="37">
        <v>87</v>
      </c>
      <c r="F18" s="46">
        <v>87</v>
      </c>
      <c r="G18" s="10"/>
    </row>
    <row r="19" spans="1:7" ht="27" customHeight="1">
      <c r="A19" s="73"/>
      <c r="B19" s="109" t="s">
        <v>267</v>
      </c>
      <c r="C19" s="22" t="s">
        <v>17</v>
      </c>
      <c r="D19" s="105">
        <v>90</v>
      </c>
      <c r="E19" s="37">
        <v>90</v>
      </c>
      <c r="F19" s="46">
        <v>90</v>
      </c>
      <c r="G19" s="10"/>
    </row>
    <row r="20" spans="1:7" ht="28.5" customHeight="1">
      <c r="A20" s="21"/>
      <c r="B20" s="107" t="s">
        <v>51</v>
      </c>
      <c r="C20" s="106" t="s">
        <v>17</v>
      </c>
      <c r="D20" s="105">
        <v>100</v>
      </c>
      <c r="E20" s="37">
        <v>100</v>
      </c>
      <c r="F20" s="46">
        <v>100</v>
      </c>
      <c r="G20" s="10"/>
    </row>
    <row r="21" spans="1:7" ht="39.75" customHeight="1">
      <c r="A21" s="21"/>
      <c r="B21" s="110" t="s">
        <v>268</v>
      </c>
      <c r="C21" s="106" t="s">
        <v>17</v>
      </c>
      <c r="D21" s="105">
        <v>0.4</v>
      </c>
      <c r="E21" s="37">
        <v>0.5</v>
      </c>
      <c r="F21" s="46">
        <v>0.5</v>
      </c>
      <c r="G21" s="10"/>
    </row>
    <row r="22" spans="1:7" ht="1.5" customHeight="1">
      <c r="A22" s="21"/>
      <c r="B22" s="74"/>
      <c r="C22" s="74"/>
      <c r="D22" s="74"/>
      <c r="E22" s="74"/>
      <c r="F22" s="74"/>
      <c r="G22" s="10"/>
    </row>
    <row r="23" spans="1:7" ht="16.5" customHeight="1">
      <c r="A23" s="200" t="s">
        <v>269</v>
      </c>
      <c r="B23" s="198"/>
      <c r="C23" s="198"/>
      <c r="D23" s="198"/>
      <c r="E23" s="198"/>
      <c r="F23" s="198"/>
      <c r="G23" s="199"/>
    </row>
    <row r="24" spans="1:7" ht="16.5" customHeight="1">
      <c r="A24" s="200" t="s">
        <v>189</v>
      </c>
      <c r="B24" s="198"/>
      <c r="C24" s="198"/>
      <c r="D24" s="198"/>
      <c r="E24" s="198"/>
      <c r="F24" s="198"/>
      <c r="G24" s="199"/>
    </row>
    <row r="25" spans="1:7" ht="16.5" customHeight="1">
      <c r="A25" s="91" t="s">
        <v>12</v>
      </c>
      <c r="B25" s="111" t="s">
        <v>140</v>
      </c>
      <c r="C25" s="91" t="s">
        <v>17</v>
      </c>
      <c r="D25" s="37">
        <v>100</v>
      </c>
      <c r="E25" s="37">
        <v>100</v>
      </c>
      <c r="F25" s="46">
        <v>100</v>
      </c>
      <c r="G25" s="101"/>
    </row>
    <row r="26" spans="1:7" ht="39" customHeight="1">
      <c r="A26" s="91" t="s">
        <v>14</v>
      </c>
      <c r="B26" s="111" t="s">
        <v>127</v>
      </c>
      <c r="C26" s="91" t="s">
        <v>17</v>
      </c>
      <c r="D26" s="37">
        <v>3.8</v>
      </c>
      <c r="E26" s="37">
        <v>3.8</v>
      </c>
      <c r="F26" s="46">
        <v>3.8</v>
      </c>
      <c r="G26" s="88"/>
    </row>
    <row r="27" spans="1:7" ht="18.75" customHeight="1">
      <c r="A27" s="106" t="s">
        <v>15</v>
      </c>
      <c r="B27" s="112" t="s">
        <v>270</v>
      </c>
      <c r="C27" s="106" t="s">
        <v>17</v>
      </c>
      <c r="D27" s="105">
        <v>55</v>
      </c>
      <c r="E27" s="37">
        <v>56</v>
      </c>
      <c r="F27" s="46">
        <v>56</v>
      </c>
      <c r="G27" s="10"/>
    </row>
    <row r="28" spans="1:7" ht="52.5" customHeight="1">
      <c r="A28" s="106" t="s">
        <v>37</v>
      </c>
      <c r="B28" s="109" t="s">
        <v>141</v>
      </c>
      <c r="C28" s="106" t="s">
        <v>17</v>
      </c>
      <c r="D28" s="37">
        <v>100</v>
      </c>
      <c r="E28" s="37">
        <v>100</v>
      </c>
      <c r="F28" s="46">
        <v>100</v>
      </c>
      <c r="G28" s="10"/>
    </row>
    <row r="29" spans="1:7" ht="27.75" customHeight="1">
      <c r="A29" s="106" t="s">
        <v>38</v>
      </c>
      <c r="B29" s="100" t="s">
        <v>271</v>
      </c>
      <c r="C29" s="106" t="s">
        <v>49</v>
      </c>
      <c r="D29" s="113" t="s">
        <v>272</v>
      </c>
      <c r="E29" s="36" t="s">
        <v>273</v>
      </c>
      <c r="F29" s="47" t="s">
        <v>352</v>
      </c>
      <c r="G29" s="47" t="s">
        <v>353</v>
      </c>
    </row>
    <row r="30" spans="1:7" ht="39.75" customHeight="1">
      <c r="A30" s="113" t="s">
        <v>86</v>
      </c>
      <c r="B30" s="109" t="s">
        <v>274</v>
      </c>
      <c r="C30" s="106" t="s">
        <v>17</v>
      </c>
      <c r="D30" s="113" t="s">
        <v>40</v>
      </c>
      <c r="E30" s="36" t="s">
        <v>40</v>
      </c>
      <c r="F30" s="47" t="s">
        <v>40</v>
      </c>
      <c r="G30" s="7"/>
    </row>
    <row r="31" spans="1:7" ht="52.5" customHeight="1">
      <c r="A31" s="36" t="s">
        <v>87</v>
      </c>
      <c r="B31" s="18" t="s">
        <v>55</v>
      </c>
      <c r="C31" s="22" t="s">
        <v>17</v>
      </c>
      <c r="D31" s="36" t="s">
        <v>221</v>
      </c>
      <c r="E31" s="36" t="s">
        <v>354</v>
      </c>
      <c r="F31" s="47" t="s">
        <v>221</v>
      </c>
      <c r="G31" s="47" t="s">
        <v>159</v>
      </c>
    </row>
    <row r="32" spans="1:7" ht="38.25" customHeight="1">
      <c r="A32" s="36" t="s">
        <v>89</v>
      </c>
      <c r="B32" s="18" t="s">
        <v>275</v>
      </c>
      <c r="C32" s="22" t="s">
        <v>17</v>
      </c>
      <c r="D32" s="36" t="s">
        <v>204</v>
      </c>
      <c r="E32" s="36" t="s">
        <v>276</v>
      </c>
      <c r="F32" s="47" t="s">
        <v>276</v>
      </c>
      <c r="G32" s="7"/>
    </row>
    <row r="33" spans="1:7" ht="40.5" customHeight="1">
      <c r="A33" s="36" t="s">
        <v>105</v>
      </c>
      <c r="B33" s="18" t="s">
        <v>277</v>
      </c>
      <c r="C33" s="22" t="s">
        <v>18</v>
      </c>
      <c r="D33" s="47" t="s">
        <v>94</v>
      </c>
      <c r="E33" s="36" t="s">
        <v>46</v>
      </c>
      <c r="F33" s="47" t="s">
        <v>94</v>
      </c>
      <c r="G33" s="47" t="s">
        <v>423</v>
      </c>
    </row>
    <row r="34" spans="1:7" ht="41.25" customHeight="1">
      <c r="A34" s="36" t="s">
        <v>106</v>
      </c>
      <c r="B34" s="18" t="s">
        <v>278</v>
      </c>
      <c r="C34" s="22" t="s">
        <v>17</v>
      </c>
      <c r="D34" s="36" t="s">
        <v>174</v>
      </c>
      <c r="E34" s="36" t="s">
        <v>40</v>
      </c>
      <c r="F34" s="47" t="s">
        <v>174</v>
      </c>
      <c r="G34" s="47" t="s">
        <v>430</v>
      </c>
    </row>
    <row r="35" spans="1:7" ht="19.5" customHeight="1">
      <c r="A35" s="193" t="s">
        <v>191</v>
      </c>
      <c r="B35" s="219"/>
      <c r="C35" s="219"/>
      <c r="D35" s="219"/>
      <c r="E35" s="219"/>
      <c r="F35" s="219"/>
      <c r="G35" s="220"/>
    </row>
    <row r="36" spans="1:7" ht="51.75" customHeight="1">
      <c r="A36" s="113" t="s">
        <v>107</v>
      </c>
      <c r="B36" s="109" t="s">
        <v>142</v>
      </c>
      <c r="C36" s="106" t="s">
        <v>17</v>
      </c>
      <c r="D36" s="113" t="s">
        <v>202</v>
      </c>
      <c r="E36" s="36" t="s">
        <v>202</v>
      </c>
      <c r="F36" s="47" t="s">
        <v>202</v>
      </c>
      <c r="G36" s="7"/>
    </row>
    <row r="37" spans="1:7" ht="26.25" customHeight="1">
      <c r="A37" s="36" t="s">
        <v>108</v>
      </c>
      <c r="B37" s="18" t="s">
        <v>56</v>
      </c>
      <c r="C37" s="22" t="s">
        <v>17</v>
      </c>
      <c r="D37" s="36" t="s">
        <v>40</v>
      </c>
      <c r="E37" s="36" t="s">
        <v>40</v>
      </c>
      <c r="F37" s="47" t="s">
        <v>40</v>
      </c>
      <c r="G37" s="7"/>
    </row>
    <row r="38" spans="1:7" ht="42" customHeight="1">
      <c r="A38" s="113" t="s">
        <v>109</v>
      </c>
      <c r="B38" s="109" t="s">
        <v>279</v>
      </c>
      <c r="C38" s="106" t="s">
        <v>17</v>
      </c>
      <c r="D38" s="113" t="s">
        <v>40</v>
      </c>
      <c r="E38" s="36" t="s">
        <v>40</v>
      </c>
      <c r="F38" s="47" t="s">
        <v>40</v>
      </c>
      <c r="G38" s="7"/>
    </row>
    <row r="39" spans="1:7" ht="41.25" customHeight="1">
      <c r="A39" s="36" t="s">
        <v>110</v>
      </c>
      <c r="B39" s="99" t="s">
        <v>143</v>
      </c>
      <c r="C39" s="22" t="s">
        <v>49</v>
      </c>
      <c r="D39" s="36" t="s">
        <v>222</v>
      </c>
      <c r="E39" s="36" t="s">
        <v>280</v>
      </c>
      <c r="F39" s="47" t="s">
        <v>355</v>
      </c>
      <c r="G39" s="47" t="s">
        <v>424</v>
      </c>
    </row>
    <row r="40" spans="1:7" ht="54" customHeight="1">
      <c r="A40" s="113" t="s">
        <v>111</v>
      </c>
      <c r="B40" s="109" t="s">
        <v>128</v>
      </c>
      <c r="C40" s="106" t="s">
        <v>17</v>
      </c>
      <c r="D40" s="36" t="s">
        <v>203</v>
      </c>
      <c r="E40" s="36" t="s">
        <v>203</v>
      </c>
      <c r="F40" s="47" t="s">
        <v>203</v>
      </c>
      <c r="G40" s="7"/>
    </row>
    <row r="41" spans="1:7" ht="51.75" customHeight="1">
      <c r="A41" s="113" t="s">
        <v>112</v>
      </c>
      <c r="B41" s="109" t="s">
        <v>144</v>
      </c>
      <c r="C41" s="106" t="s">
        <v>17</v>
      </c>
      <c r="D41" s="113" t="s">
        <v>223</v>
      </c>
      <c r="E41" s="36" t="s">
        <v>281</v>
      </c>
      <c r="F41" s="47" t="s">
        <v>223</v>
      </c>
      <c r="G41" s="47" t="s">
        <v>159</v>
      </c>
    </row>
    <row r="42" spans="1:7" ht="79.5" customHeight="1">
      <c r="A42" s="113" t="s">
        <v>113</v>
      </c>
      <c r="B42" s="109" t="s">
        <v>282</v>
      </c>
      <c r="C42" s="106" t="s">
        <v>17</v>
      </c>
      <c r="D42" s="113" t="s">
        <v>40</v>
      </c>
      <c r="E42" s="36" t="s">
        <v>40</v>
      </c>
      <c r="F42" s="47" t="s">
        <v>40</v>
      </c>
      <c r="G42" s="7"/>
    </row>
    <row r="43" spans="1:7" ht="30" customHeight="1">
      <c r="A43" s="113" t="s">
        <v>114</v>
      </c>
      <c r="B43" s="107" t="s">
        <v>39</v>
      </c>
      <c r="C43" s="106" t="s">
        <v>17</v>
      </c>
      <c r="D43" s="36" t="s">
        <v>224</v>
      </c>
      <c r="E43" s="36" t="s">
        <v>224</v>
      </c>
      <c r="F43" s="47" t="s">
        <v>224</v>
      </c>
      <c r="G43" s="7"/>
    </row>
    <row r="44" spans="1:7" ht="55.5" customHeight="1">
      <c r="A44" s="113" t="s">
        <v>115</v>
      </c>
      <c r="B44" s="109" t="s">
        <v>41</v>
      </c>
      <c r="C44" s="106" t="s">
        <v>17</v>
      </c>
      <c r="D44" s="113" t="s">
        <v>203</v>
      </c>
      <c r="E44" s="36" t="s">
        <v>203</v>
      </c>
      <c r="F44" s="47" t="s">
        <v>203</v>
      </c>
      <c r="G44" s="7"/>
    </row>
    <row r="45" spans="1:7" ht="39" customHeight="1">
      <c r="A45" s="113" t="s">
        <v>116</v>
      </c>
      <c r="B45" s="109" t="s">
        <v>175</v>
      </c>
      <c r="C45" s="106" t="s">
        <v>17</v>
      </c>
      <c r="D45" s="113" t="s">
        <v>225</v>
      </c>
      <c r="E45" s="36" t="s">
        <v>283</v>
      </c>
      <c r="F45" s="47" t="s">
        <v>356</v>
      </c>
      <c r="G45" s="47" t="s">
        <v>357</v>
      </c>
    </row>
    <row r="46" spans="1:7" ht="30.75" customHeight="1">
      <c r="A46" s="113" t="s">
        <v>117</v>
      </c>
      <c r="B46" s="107" t="s">
        <v>145</v>
      </c>
      <c r="C46" s="106" t="s">
        <v>17</v>
      </c>
      <c r="D46" s="113" t="s">
        <v>204</v>
      </c>
      <c r="E46" s="36" t="s">
        <v>204</v>
      </c>
      <c r="F46" s="47" t="s">
        <v>204</v>
      </c>
      <c r="G46" s="7"/>
    </row>
    <row r="47" spans="1:7" ht="29.25" customHeight="1">
      <c r="A47" s="113" t="s">
        <v>118</v>
      </c>
      <c r="B47" s="109" t="s">
        <v>42</v>
      </c>
      <c r="C47" s="106" t="s">
        <v>17</v>
      </c>
      <c r="D47" s="113" t="s">
        <v>226</v>
      </c>
      <c r="E47" s="36" t="s">
        <v>205</v>
      </c>
      <c r="F47" s="47" t="s">
        <v>226</v>
      </c>
      <c r="G47" s="47" t="s">
        <v>358</v>
      </c>
    </row>
    <row r="48" spans="1:7" ht="38.25" customHeight="1">
      <c r="A48" s="36" t="s">
        <v>119</v>
      </c>
      <c r="B48" s="18" t="s">
        <v>284</v>
      </c>
      <c r="C48" s="22" t="s">
        <v>18</v>
      </c>
      <c r="D48" s="36" t="s">
        <v>93</v>
      </c>
      <c r="E48" s="36" t="s">
        <v>96</v>
      </c>
      <c r="F48" s="47" t="s">
        <v>96</v>
      </c>
      <c r="G48" s="41"/>
    </row>
    <row r="49" spans="1:7" ht="28.5" customHeight="1">
      <c r="A49" s="113" t="s">
        <v>120</v>
      </c>
      <c r="B49" s="109" t="s">
        <v>133</v>
      </c>
      <c r="C49" s="106" t="s">
        <v>17</v>
      </c>
      <c r="D49" s="36" t="s">
        <v>174</v>
      </c>
      <c r="E49" s="36" t="s">
        <v>285</v>
      </c>
      <c r="F49" s="47" t="s">
        <v>174</v>
      </c>
      <c r="G49" s="24" t="s">
        <v>359</v>
      </c>
    </row>
    <row r="50" spans="1:7" ht="37.5" customHeight="1">
      <c r="A50" s="113" t="s">
        <v>121</v>
      </c>
      <c r="B50" s="109" t="s">
        <v>286</v>
      </c>
      <c r="C50" s="106" t="s">
        <v>17</v>
      </c>
      <c r="D50" s="36" t="s">
        <v>206</v>
      </c>
      <c r="E50" s="36" t="s">
        <v>206</v>
      </c>
      <c r="F50" s="47" t="s">
        <v>206</v>
      </c>
      <c r="G50" s="41"/>
    </row>
    <row r="51" spans="1:7" ht="26.25" customHeight="1">
      <c r="A51" s="36" t="s">
        <v>122</v>
      </c>
      <c r="B51" s="18" t="s">
        <v>95</v>
      </c>
      <c r="C51" s="22" t="s">
        <v>18</v>
      </c>
      <c r="D51" s="36" t="s">
        <v>48</v>
      </c>
      <c r="E51" s="36" t="s">
        <v>207</v>
      </c>
      <c r="F51" s="47" t="s">
        <v>94</v>
      </c>
      <c r="G51" s="24" t="s">
        <v>426</v>
      </c>
    </row>
    <row r="52" spans="1:7" ht="27" customHeight="1">
      <c r="A52" s="36" t="s">
        <v>123</v>
      </c>
      <c r="B52" s="18" t="s">
        <v>135</v>
      </c>
      <c r="C52" s="22" t="s">
        <v>18</v>
      </c>
      <c r="D52" s="36" t="s">
        <v>94</v>
      </c>
      <c r="E52" s="36" t="s">
        <v>96</v>
      </c>
      <c r="F52" s="47" t="s">
        <v>94</v>
      </c>
      <c r="G52" s="24" t="s">
        <v>427</v>
      </c>
    </row>
    <row r="53" spans="1:7" ht="117" customHeight="1">
      <c r="A53" s="36" t="s">
        <v>124</v>
      </c>
      <c r="B53" s="18" t="s">
        <v>176</v>
      </c>
      <c r="C53" s="22" t="s">
        <v>18</v>
      </c>
      <c r="D53" s="36" t="s">
        <v>94</v>
      </c>
      <c r="E53" s="36" t="s">
        <v>134</v>
      </c>
      <c r="F53" s="47" t="s">
        <v>94</v>
      </c>
      <c r="G53" s="24" t="s">
        <v>429</v>
      </c>
    </row>
    <row r="54" spans="1:7" ht="105.75" customHeight="1">
      <c r="A54" s="36" t="s">
        <v>125</v>
      </c>
      <c r="B54" s="18" t="s">
        <v>208</v>
      </c>
      <c r="C54" s="22" t="s">
        <v>18</v>
      </c>
      <c r="D54" s="36" t="s">
        <v>134</v>
      </c>
      <c r="E54" s="36" t="s">
        <v>139</v>
      </c>
      <c r="F54" s="47" t="s">
        <v>139</v>
      </c>
      <c r="G54" s="24" t="s">
        <v>428</v>
      </c>
    </row>
    <row r="55" spans="1:7" ht="27.75" customHeight="1">
      <c r="A55" s="36" t="s">
        <v>126</v>
      </c>
      <c r="B55" s="18" t="s">
        <v>209</v>
      </c>
      <c r="C55" s="22" t="s">
        <v>18</v>
      </c>
      <c r="D55" s="36" t="s">
        <v>46</v>
      </c>
      <c r="E55" s="36" t="s">
        <v>139</v>
      </c>
      <c r="F55" s="47" t="s">
        <v>139</v>
      </c>
      <c r="G55" s="143" t="s">
        <v>428</v>
      </c>
    </row>
    <row r="56" spans="1:7" ht="39.75" customHeight="1">
      <c r="A56" s="36" t="s">
        <v>160</v>
      </c>
      <c r="B56" s="18" t="s">
        <v>287</v>
      </c>
      <c r="C56" s="22" t="s">
        <v>18</v>
      </c>
      <c r="D56" s="36" t="s">
        <v>46</v>
      </c>
      <c r="E56" s="36" t="s">
        <v>46</v>
      </c>
      <c r="F56" s="47" t="s">
        <v>46</v>
      </c>
      <c r="G56" s="76"/>
    </row>
    <row r="57" spans="1:7" ht="30.75" customHeight="1">
      <c r="A57" s="36" t="s">
        <v>161</v>
      </c>
      <c r="B57" s="18" t="s">
        <v>210</v>
      </c>
      <c r="C57" s="22" t="s">
        <v>18</v>
      </c>
      <c r="D57" s="36" t="s">
        <v>46</v>
      </c>
      <c r="E57" s="36" t="s">
        <v>46</v>
      </c>
      <c r="F57" s="47" t="s">
        <v>46</v>
      </c>
      <c r="G57" s="76"/>
    </row>
    <row r="58" spans="1:7" ht="40.5" customHeight="1">
      <c r="A58" s="36" t="s">
        <v>162</v>
      </c>
      <c r="B58" s="18" t="s">
        <v>288</v>
      </c>
      <c r="C58" s="22" t="s">
        <v>17</v>
      </c>
      <c r="D58" s="36" t="s">
        <v>174</v>
      </c>
      <c r="E58" s="36" t="s">
        <v>194</v>
      </c>
      <c r="F58" s="47" t="s">
        <v>174</v>
      </c>
      <c r="G58" s="143" t="s">
        <v>430</v>
      </c>
    </row>
    <row r="59" spans="1:7" ht="54" customHeight="1">
      <c r="A59" s="36" t="s">
        <v>163</v>
      </c>
      <c r="B59" s="18" t="s">
        <v>181</v>
      </c>
      <c r="C59" s="22" t="s">
        <v>18</v>
      </c>
      <c r="D59" s="36" t="s">
        <v>48</v>
      </c>
      <c r="E59" s="36" t="s">
        <v>289</v>
      </c>
      <c r="F59" s="47" t="s">
        <v>360</v>
      </c>
      <c r="G59" s="143" t="s">
        <v>361</v>
      </c>
    </row>
    <row r="60" spans="1:7" ht="16.5" customHeight="1">
      <c r="A60" s="200" t="s">
        <v>57</v>
      </c>
      <c r="B60" s="198"/>
      <c r="C60" s="198"/>
      <c r="D60" s="198"/>
      <c r="E60" s="198"/>
      <c r="F60" s="198"/>
      <c r="G60" s="199"/>
    </row>
    <row r="61" spans="1:7" ht="27.75" customHeight="1">
      <c r="A61" s="114" t="s">
        <v>164</v>
      </c>
      <c r="B61" s="109" t="s">
        <v>129</v>
      </c>
      <c r="C61" s="115" t="s">
        <v>17</v>
      </c>
      <c r="D61" s="113" t="s">
        <v>211</v>
      </c>
      <c r="E61" s="36" t="s">
        <v>211</v>
      </c>
      <c r="F61" s="47" t="s">
        <v>211</v>
      </c>
      <c r="G61" s="7"/>
    </row>
    <row r="62" spans="1:7" ht="41.25" customHeight="1">
      <c r="A62" s="116" t="s">
        <v>165</v>
      </c>
      <c r="B62" s="18" t="s">
        <v>58</v>
      </c>
      <c r="C62" s="117" t="s">
        <v>17</v>
      </c>
      <c r="D62" s="36" t="s">
        <v>227</v>
      </c>
      <c r="E62" s="36" t="s">
        <v>212</v>
      </c>
      <c r="F62" s="47" t="s">
        <v>227</v>
      </c>
      <c r="G62" s="47" t="s">
        <v>159</v>
      </c>
    </row>
    <row r="63" spans="1:7" ht="26.25" customHeight="1">
      <c r="A63" s="114" t="s">
        <v>166</v>
      </c>
      <c r="B63" s="109" t="s">
        <v>146</v>
      </c>
      <c r="C63" s="115" t="s">
        <v>49</v>
      </c>
      <c r="D63" s="113" t="s">
        <v>228</v>
      </c>
      <c r="E63" s="36" t="s">
        <v>290</v>
      </c>
      <c r="F63" s="47" t="s">
        <v>362</v>
      </c>
      <c r="G63" s="47" t="s">
        <v>363</v>
      </c>
    </row>
    <row r="64" spans="1:7" ht="38.25" customHeight="1">
      <c r="A64" s="118" t="s">
        <v>165</v>
      </c>
      <c r="B64" s="109" t="s">
        <v>136</v>
      </c>
      <c r="C64" s="115" t="s">
        <v>17</v>
      </c>
      <c r="D64" s="113" t="s">
        <v>40</v>
      </c>
      <c r="E64" s="36" t="s">
        <v>40</v>
      </c>
      <c r="F64" s="47" t="s">
        <v>40</v>
      </c>
      <c r="G64" s="7"/>
    </row>
    <row r="65" spans="1:7" ht="38.25" customHeight="1">
      <c r="A65" s="118" t="s">
        <v>166</v>
      </c>
      <c r="B65" s="109" t="s">
        <v>291</v>
      </c>
      <c r="C65" s="115" t="s">
        <v>17</v>
      </c>
      <c r="D65" s="113" t="s">
        <v>204</v>
      </c>
      <c r="E65" s="36" t="s">
        <v>276</v>
      </c>
      <c r="F65" s="47" t="s">
        <v>276</v>
      </c>
      <c r="G65" s="78"/>
    </row>
    <row r="66" spans="1:7" ht="38.25" customHeight="1">
      <c r="A66" s="118" t="s">
        <v>177</v>
      </c>
      <c r="B66" s="109" t="s">
        <v>292</v>
      </c>
      <c r="C66" s="115" t="s">
        <v>18</v>
      </c>
      <c r="D66" s="113" t="s">
        <v>47</v>
      </c>
      <c r="E66" s="36" t="s">
        <v>47</v>
      </c>
      <c r="F66" s="47" t="s">
        <v>47</v>
      </c>
      <c r="G66" s="78"/>
    </row>
    <row r="67" spans="1:7" ht="38.25" customHeight="1">
      <c r="A67" s="118" t="s">
        <v>178</v>
      </c>
      <c r="B67" s="18" t="s">
        <v>182</v>
      </c>
      <c r="C67" s="115" t="s">
        <v>17</v>
      </c>
      <c r="D67" s="113" t="s">
        <v>229</v>
      </c>
      <c r="E67" s="36" t="s">
        <v>229</v>
      </c>
      <c r="F67" s="47" t="s">
        <v>229</v>
      </c>
      <c r="G67" s="78"/>
    </row>
    <row r="68" spans="1:7" ht="39.75" customHeight="1">
      <c r="A68" s="118" t="s">
        <v>180</v>
      </c>
      <c r="B68" s="18" t="s">
        <v>293</v>
      </c>
      <c r="C68" s="115" t="s">
        <v>17</v>
      </c>
      <c r="D68" s="113" t="s">
        <v>174</v>
      </c>
      <c r="E68" s="36" t="s">
        <v>40</v>
      </c>
      <c r="F68" s="47" t="s">
        <v>174</v>
      </c>
      <c r="G68" s="151" t="s">
        <v>430</v>
      </c>
    </row>
    <row r="69" spans="1:7" ht="17.25" customHeight="1">
      <c r="A69" s="206" t="s">
        <v>83</v>
      </c>
      <c r="B69" s="207"/>
      <c r="C69" s="197"/>
      <c r="D69" s="197"/>
      <c r="E69" s="197"/>
      <c r="F69" s="197"/>
      <c r="G69" s="208"/>
    </row>
    <row r="70" spans="1:7" ht="18.75" customHeight="1">
      <c r="A70" s="116" t="s">
        <v>183</v>
      </c>
      <c r="B70" s="18" t="s">
        <v>130</v>
      </c>
      <c r="C70" s="117" t="s">
        <v>17</v>
      </c>
      <c r="D70" s="36" t="s">
        <v>230</v>
      </c>
      <c r="E70" s="36" t="s">
        <v>213</v>
      </c>
      <c r="F70" s="47" t="s">
        <v>230</v>
      </c>
      <c r="G70" s="24" t="s">
        <v>156</v>
      </c>
    </row>
    <row r="71" spans="1:7" ht="16.5" customHeight="1">
      <c r="A71" s="119" t="s">
        <v>214</v>
      </c>
      <c r="B71" s="18" t="s">
        <v>131</v>
      </c>
      <c r="C71" s="117" t="s">
        <v>60</v>
      </c>
      <c r="D71" s="36" t="s">
        <v>211</v>
      </c>
      <c r="E71" s="36" t="s">
        <v>211</v>
      </c>
      <c r="F71" s="47" t="s">
        <v>211</v>
      </c>
      <c r="G71" s="41"/>
    </row>
    <row r="72" spans="1:7" ht="27" customHeight="1">
      <c r="A72" s="119" t="s">
        <v>215</v>
      </c>
      <c r="B72" s="18" t="s">
        <v>59</v>
      </c>
      <c r="C72" s="117" t="s">
        <v>18</v>
      </c>
      <c r="D72" s="36" t="s">
        <v>94</v>
      </c>
      <c r="E72" s="36" t="s">
        <v>61</v>
      </c>
      <c r="F72" s="47" t="s">
        <v>94</v>
      </c>
      <c r="G72" s="24" t="s">
        <v>231</v>
      </c>
    </row>
    <row r="73" spans="1:7" ht="18.75" customHeight="1">
      <c r="A73" s="209" t="s">
        <v>62</v>
      </c>
      <c r="B73" s="194"/>
      <c r="C73" s="194"/>
      <c r="D73" s="194"/>
      <c r="E73" s="194"/>
      <c r="F73" s="194"/>
      <c r="G73" s="194"/>
    </row>
    <row r="74" spans="1:7" ht="42.75" customHeight="1">
      <c r="A74" s="120" t="s">
        <v>216</v>
      </c>
      <c r="B74" s="109" t="s">
        <v>63</v>
      </c>
      <c r="C74" s="121" t="s">
        <v>17</v>
      </c>
      <c r="D74" s="105">
        <v>50.9</v>
      </c>
      <c r="E74" s="37">
        <v>50.8</v>
      </c>
      <c r="F74" s="105">
        <v>50.9</v>
      </c>
      <c r="G74" s="144" t="s">
        <v>159</v>
      </c>
    </row>
    <row r="75" spans="1:7" ht="39" customHeight="1">
      <c r="A75" s="120" t="s">
        <v>217</v>
      </c>
      <c r="B75" s="109" t="s">
        <v>64</v>
      </c>
      <c r="C75" s="121" t="s">
        <v>43</v>
      </c>
      <c r="D75" s="106">
        <v>185</v>
      </c>
      <c r="E75" s="22">
        <v>185</v>
      </c>
      <c r="F75" s="146">
        <v>185</v>
      </c>
      <c r="G75" s="10"/>
    </row>
    <row r="76" spans="1:7" ht="18" customHeight="1">
      <c r="A76" s="200" t="s">
        <v>132</v>
      </c>
      <c r="B76" s="198"/>
      <c r="C76" s="198"/>
      <c r="D76" s="198"/>
      <c r="E76" s="198"/>
      <c r="F76" s="198"/>
      <c r="G76" s="199"/>
    </row>
    <row r="77" spans="1:7" ht="41.25" customHeight="1">
      <c r="A77" s="122" t="s">
        <v>218</v>
      </c>
      <c r="B77" s="109" t="s">
        <v>179</v>
      </c>
      <c r="C77" s="106" t="s">
        <v>17</v>
      </c>
      <c r="D77" s="36" t="s">
        <v>40</v>
      </c>
      <c r="E77" s="36" t="s">
        <v>40</v>
      </c>
      <c r="F77" s="47" t="s">
        <v>40</v>
      </c>
      <c r="G77" s="44"/>
    </row>
    <row r="78" spans="1:7" ht="39.75" customHeight="1">
      <c r="A78" s="122" t="s">
        <v>219</v>
      </c>
      <c r="B78" s="109" t="s">
        <v>147</v>
      </c>
      <c r="C78" s="106" t="s">
        <v>18</v>
      </c>
      <c r="D78" s="36" t="s">
        <v>94</v>
      </c>
      <c r="E78" s="36" t="s">
        <v>96</v>
      </c>
      <c r="F78" s="47" t="s">
        <v>71</v>
      </c>
      <c r="G78" s="152" t="s">
        <v>431</v>
      </c>
    </row>
    <row r="79" spans="1:7" ht="51.75" customHeight="1">
      <c r="A79" s="123" t="s">
        <v>294</v>
      </c>
      <c r="B79" s="109" t="s">
        <v>184</v>
      </c>
      <c r="C79" s="106" t="s">
        <v>17</v>
      </c>
      <c r="D79" s="36" t="s">
        <v>40</v>
      </c>
      <c r="E79" s="36" t="s">
        <v>40</v>
      </c>
      <c r="F79" s="47" t="s">
        <v>40</v>
      </c>
      <c r="G79" s="11"/>
    </row>
    <row r="80" spans="1:7" ht="21.75" customHeight="1">
      <c r="A80" s="195" t="s">
        <v>148</v>
      </c>
      <c r="B80" s="221"/>
      <c r="C80" s="221"/>
      <c r="D80" s="221"/>
      <c r="E80" s="221"/>
      <c r="F80" s="221"/>
      <c r="G80" s="222"/>
    </row>
    <row r="81" spans="1:7" ht="27.75" customHeight="1">
      <c r="A81" s="118"/>
      <c r="B81" s="111" t="s">
        <v>52</v>
      </c>
      <c r="C81" s="106" t="s">
        <v>18</v>
      </c>
      <c r="D81" s="124">
        <v>51</v>
      </c>
      <c r="E81" s="125">
        <v>51</v>
      </c>
      <c r="F81" s="48">
        <v>51</v>
      </c>
      <c r="G81" s="126"/>
    </row>
    <row r="82" spans="1:7" ht="16.5" customHeight="1">
      <c r="A82" s="196" t="s">
        <v>295</v>
      </c>
      <c r="B82" s="197"/>
      <c r="C82" s="198"/>
      <c r="D82" s="198"/>
      <c r="E82" s="198"/>
      <c r="F82" s="198"/>
      <c r="G82" s="199"/>
    </row>
    <row r="83" spans="1:7" ht="16.5" customHeight="1">
      <c r="A83" s="196" t="s">
        <v>296</v>
      </c>
      <c r="B83" s="201"/>
      <c r="C83" s="201"/>
      <c r="D83" s="201"/>
      <c r="E83" s="201"/>
      <c r="F83" s="201"/>
      <c r="G83" s="202"/>
    </row>
    <row r="84" spans="1:7" ht="39" customHeight="1">
      <c r="A84" s="36" t="s">
        <v>3</v>
      </c>
      <c r="B84" s="18" t="s">
        <v>185</v>
      </c>
      <c r="C84" s="22" t="s">
        <v>18</v>
      </c>
      <c r="D84" s="125">
        <v>18</v>
      </c>
      <c r="E84" s="125">
        <v>18</v>
      </c>
      <c r="F84" s="48">
        <v>18</v>
      </c>
      <c r="G84" s="10"/>
    </row>
    <row r="85" spans="1:7" ht="40.5" customHeight="1">
      <c r="A85" s="113" t="s">
        <v>31</v>
      </c>
      <c r="B85" s="109" t="s">
        <v>186</v>
      </c>
      <c r="C85" s="106" t="s">
        <v>18</v>
      </c>
      <c r="D85" s="124">
        <v>2</v>
      </c>
      <c r="E85" s="125">
        <v>8</v>
      </c>
      <c r="F85" s="48">
        <v>0</v>
      </c>
      <c r="G85" s="150" t="s">
        <v>432</v>
      </c>
    </row>
    <row r="86" spans="1:7" ht="51.75" customHeight="1">
      <c r="A86" s="113" t="s">
        <v>44</v>
      </c>
      <c r="B86" s="109" t="s">
        <v>65</v>
      </c>
      <c r="C86" s="106" t="s">
        <v>17</v>
      </c>
      <c r="D86" s="105">
        <v>100</v>
      </c>
      <c r="E86" s="37">
        <v>100</v>
      </c>
      <c r="F86" s="46">
        <v>100</v>
      </c>
      <c r="G86" s="10"/>
    </row>
    <row r="87" spans="1:7" ht="39.75" customHeight="1">
      <c r="A87" s="119" t="s">
        <v>53</v>
      </c>
      <c r="B87" s="18" t="s">
        <v>187</v>
      </c>
      <c r="C87" s="117" t="s">
        <v>17</v>
      </c>
      <c r="D87" s="37">
        <v>0</v>
      </c>
      <c r="E87" s="37">
        <v>60</v>
      </c>
      <c r="F87" s="46">
        <v>0</v>
      </c>
      <c r="G87" s="150" t="s">
        <v>433</v>
      </c>
    </row>
    <row r="88" spans="1:7" ht="40.5" customHeight="1">
      <c r="A88" s="116" t="s">
        <v>54</v>
      </c>
      <c r="B88" s="18" t="s">
        <v>188</v>
      </c>
      <c r="C88" s="117" t="s">
        <v>17</v>
      </c>
      <c r="D88" s="37">
        <v>0</v>
      </c>
      <c r="E88" s="37">
        <v>65</v>
      </c>
      <c r="F88" s="46">
        <v>0</v>
      </c>
      <c r="G88" s="150" t="s">
        <v>434</v>
      </c>
    </row>
    <row r="89" spans="1:7" ht="15.75" customHeight="1">
      <c r="A89" s="183" t="s">
        <v>297</v>
      </c>
      <c r="B89" s="181"/>
      <c r="C89" s="181"/>
      <c r="D89" s="181"/>
      <c r="E89" s="181"/>
      <c r="F89" s="181"/>
      <c r="G89" s="182"/>
    </row>
    <row r="90" spans="1:7" ht="42.75" customHeight="1">
      <c r="A90" s="127" t="s">
        <v>154</v>
      </c>
      <c r="B90" s="18" t="s">
        <v>155</v>
      </c>
      <c r="C90" s="22" t="s">
        <v>17</v>
      </c>
      <c r="D90" s="37">
        <v>99.8</v>
      </c>
      <c r="E90" s="37">
        <v>99.9</v>
      </c>
      <c r="F90" s="46">
        <v>99.9</v>
      </c>
      <c r="G90" s="10"/>
    </row>
    <row r="91" spans="1:7" ht="16.5" customHeight="1">
      <c r="A91" s="200" t="s">
        <v>298</v>
      </c>
      <c r="B91" s="197"/>
      <c r="C91" s="198"/>
      <c r="D91" s="198"/>
      <c r="E91" s="198"/>
      <c r="F91" s="198"/>
      <c r="G91" s="199"/>
    </row>
    <row r="92" spans="1:7" ht="17.25" customHeight="1"/>
    <row r="93" spans="1:7" ht="45.75" customHeight="1"/>
    <row r="94" spans="1:7" ht="74.25" customHeight="1"/>
    <row r="95" spans="1:7" ht="15.75" customHeight="1"/>
    <row r="96" spans="1:7" ht="32.25" customHeight="1"/>
    <row r="97" ht="32.25" customHeight="1"/>
    <row r="98" ht="32.25" customHeight="1"/>
    <row r="99" ht="22.5" customHeight="1"/>
    <row r="100" ht="48" customHeight="1"/>
    <row r="101" ht="21" customHeight="1"/>
    <row r="102" ht="21.75" customHeight="1"/>
    <row r="103" ht="19.5" customHeight="1"/>
    <row r="104" ht="21.75" customHeight="1"/>
    <row r="105" ht="32.25" customHeight="1"/>
    <row r="106" ht="21.75" customHeight="1"/>
    <row r="107" ht="46.5" customHeight="1"/>
    <row r="108" ht="75.75" customHeight="1"/>
    <row r="109" ht="18" customHeight="1"/>
    <row r="110" ht="15.75" customHeight="1"/>
    <row r="111" ht="47.25" customHeight="1"/>
    <row r="112" ht="18" customHeight="1"/>
    <row r="113" ht="17.25" customHeight="1"/>
    <row r="114" ht="30.75" customHeight="1"/>
    <row r="115" ht="45" customHeight="1"/>
    <row r="116" ht="48" customHeight="1"/>
    <row r="117" ht="46.5" customHeight="1"/>
    <row r="118" ht="45" customHeight="1"/>
    <row r="119" ht="17.25" customHeight="1"/>
    <row r="120" ht="47.25" customHeight="1"/>
    <row r="121" ht="26.25" customHeight="1"/>
    <row r="123" ht="14.25" customHeight="1"/>
    <row r="124" ht="45" customHeight="1"/>
    <row r="125" ht="18" customHeight="1"/>
    <row r="126" ht="18" customHeight="1"/>
    <row r="127" ht="28.5" customHeight="1"/>
    <row r="128" ht="16.5" customHeight="1"/>
    <row r="129" ht="29.25" customHeight="1"/>
    <row r="130" ht="17.25" customHeight="1"/>
    <row r="131" ht="16.5" customHeight="1"/>
    <row r="132" ht="15" customHeight="1"/>
    <row r="133" ht="27.75" customHeight="1"/>
    <row r="134" ht="15" customHeight="1"/>
    <row r="135" ht="43.5" customHeight="1"/>
    <row r="136" ht="17.25" customHeight="1"/>
    <row r="137" ht="61.5" customHeight="1"/>
    <row r="138" ht="62.25" customHeight="1"/>
    <row r="139" ht="15.75" customHeight="1"/>
    <row r="140" ht="30" customHeight="1"/>
    <row r="141" ht="75.75" customHeight="1"/>
    <row r="142" ht="30" customHeight="1"/>
    <row r="143" ht="47.25" customHeight="1"/>
  </sheetData>
  <mergeCells count="23">
    <mergeCell ref="A80:G80"/>
    <mergeCell ref="A89:G89"/>
    <mergeCell ref="B5:G5"/>
    <mergeCell ref="A76:G76"/>
    <mergeCell ref="A60:G60"/>
    <mergeCell ref="A69:G69"/>
    <mergeCell ref="A73:G73"/>
    <mergeCell ref="B7:G7"/>
    <mergeCell ref="D10:F10"/>
    <mergeCell ref="G10:G12"/>
    <mergeCell ref="D11:D12"/>
    <mergeCell ref="C10:C12"/>
    <mergeCell ref="E11:F11"/>
    <mergeCell ref="A10:A12"/>
    <mergeCell ref="B10:B12"/>
    <mergeCell ref="A14:G14"/>
    <mergeCell ref="A15:G15"/>
    <mergeCell ref="A23:G23"/>
    <mergeCell ref="A24:G24"/>
    <mergeCell ref="A35:G35"/>
    <mergeCell ref="A82:G82"/>
    <mergeCell ref="A91:G91"/>
    <mergeCell ref="A83:G83"/>
  </mergeCells>
  <pageMargins left="0.25" right="0.25" top="0.75" bottom="0.8617424242424242" header="0.3" footer="0.3"/>
  <pageSetup paperSize="9" scale="60" orientation="landscape" r:id="rId1"/>
  <headerFooter alignWithMargins="0"/>
</worksheet>
</file>

<file path=xl/worksheets/sheet4.xml><?xml version="1.0" encoding="utf-8"?>
<worksheet xmlns="http://schemas.openxmlformats.org/spreadsheetml/2006/main" xmlns:r="http://schemas.openxmlformats.org/officeDocument/2006/relationships">
  <dimension ref="A1:E89"/>
  <sheetViews>
    <sheetView tabSelected="1" view="pageLayout" topLeftCell="A83" zoomScale="70" zoomScalePageLayoutView="70" workbookViewId="0">
      <selection activeCell="A90" sqref="A90:E588"/>
    </sheetView>
  </sheetViews>
  <sheetFormatPr defaultColWidth="9.140625" defaultRowHeight="15.75"/>
  <cols>
    <col min="1" max="1" width="7.5703125" style="1" customWidth="1"/>
    <col min="2" max="2" width="44.28515625" style="1" customWidth="1"/>
    <col min="3" max="3" width="15.7109375" style="1" customWidth="1"/>
    <col min="4" max="4" width="60.140625" style="1" customWidth="1"/>
    <col min="5" max="5" width="100.28515625" style="1" customWidth="1"/>
    <col min="6" max="16384" width="9.140625" style="1"/>
  </cols>
  <sheetData>
    <row r="1" spans="1:5">
      <c r="A1" s="8"/>
      <c r="B1" s="8"/>
      <c r="C1" s="8"/>
      <c r="D1" s="8"/>
      <c r="E1" s="8"/>
    </row>
    <row r="2" spans="1:5">
      <c r="A2" s="177" t="s">
        <v>23</v>
      </c>
      <c r="B2" s="177"/>
      <c r="C2" s="177"/>
      <c r="D2" s="177"/>
      <c r="E2" s="177"/>
    </row>
    <row r="3" spans="1:5">
      <c r="A3" s="177" t="s">
        <v>469</v>
      </c>
      <c r="B3" s="177"/>
      <c r="C3" s="177"/>
      <c r="D3" s="177"/>
      <c r="E3" s="177"/>
    </row>
    <row r="4" spans="1:5">
      <c r="A4" s="225"/>
      <c r="B4" s="225"/>
      <c r="C4" s="225"/>
      <c r="D4" s="225"/>
      <c r="E4" s="225"/>
    </row>
    <row r="5" spans="1:5">
      <c r="A5" s="128"/>
      <c r="B5" s="128"/>
      <c r="C5" s="128"/>
      <c r="D5" s="128"/>
      <c r="E5" s="128"/>
    </row>
    <row r="6" spans="1:5">
      <c r="A6" s="129"/>
      <c r="B6" s="129"/>
      <c r="C6" s="129"/>
      <c r="D6" s="129"/>
      <c r="E6" s="129"/>
    </row>
    <row r="7" spans="1:5" ht="69" customHeight="1">
      <c r="A7" s="98" t="s">
        <v>8</v>
      </c>
      <c r="B7" s="130" t="s">
        <v>25</v>
      </c>
      <c r="C7" s="131" t="s">
        <v>102</v>
      </c>
      <c r="D7" s="130" t="s">
        <v>149</v>
      </c>
      <c r="E7" s="130" t="s">
        <v>26</v>
      </c>
    </row>
    <row r="8" spans="1:5" ht="15" customHeight="1">
      <c r="A8" s="15">
        <v>1</v>
      </c>
      <c r="B8" s="16">
        <v>2</v>
      </c>
      <c r="C8" s="16">
        <v>3</v>
      </c>
      <c r="D8" s="16">
        <v>4</v>
      </c>
      <c r="E8" s="16">
        <v>5</v>
      </c>
    </row>
    <row r="9" spans="1:5" ht="15" customHeight="1">
      <c r="A9" s="226" t="s">
        <v>263</v>
      </c>
      <c r="B9" s="227"/>
      <c r="C9" s="227"/>
      <c r="D9" s="227"/>
      <c r="E9" s="228"/>
    </row>
    <row r="10" spans="1:5" ht="30" customHeight="1">
      <c r="A10" s="192" t="s">
        <v>299</v>
      </c>
      <c r="B10" s="181"/>
      <c r="C10" s="181"/>
      <c r="D10" s="181"/>
      <c r="E10" s="182"/>
    </row>
    <row r="11" spans="1:5" ht="15" customHeight="1">
      <c r="A11" s="192" t="s">
        <v>300</v>
      </c>
      <c r="B11" s="181"/>
      <c r="C11" s="181"/>
      <c r="D11" s="181"/>
      <c r="E11" s="182"/>
    </row>
    <row r="12" spans="1:5" ht="15" customHeight="1">
      <c r="A12" s="192" t="s">
        <v>189</v>
      </c>
      <c r="B12" s="181"/>
      <c r="C12" s="181"/>
      <c r="D12" s="181"/>
      <c r="E12" s="182"/>
    </row>
    <row r="13" spans="1:5" ht="276" customHeight="1">
      <c r="A13" s="98" t="s">
        <v>12</v>
      </c>
      <c r="B13" s="109" t="s">
        <v>79</v>
      </c>
      <c r="C13" s="45"/>
      <c r="D13" s="18" t="s">
        <v>365</v>
      </c>
      <c r="E13" s="18" t="s">
        <v>435</v>
      </c>
    </row>
    <row r="14" spans="1:5" ht="66" customHeight="1">
      <c r="A14" s="10"/>
      <c r="B14" s="110" t="s">
        <v>307</v>
      </c>
      <c r="C14" s="138" t="s">
        <v>350</v>
      </c>
      <c r="D14" s="18" t="s">
        <v>364</v>
      </c>
      <c r="E14" s="34"/>
    </row>
    <row r="15" spans="1:5" ht="38.25" customHeight="1">
      <c r="A15" s="10"/>
      <c r="B15" s="109" t="s">
        <v>196</v>
      </c>
      <c r="C15" s="138" t="s">
        <v>350</v>
      </c>
      <c r="D15" s="18" t="s">
        <v>232</v>
      </c>
      <c r="E15" s="34"/>
    </row>
    <row r="16" spans="1:5" ht="105.75" customHeight="1">
      <c r="A16" s="10"/>
      <c r="B16" s="110" t="s">
        <v>308</v>
      </c>
      <c r="C16" s="138" t="s">
        <v>436</v>
      </c>
      <c r="D16" s="18" t="s">
        <v>366</v>
      </c>
      <c r="E16" s="34"/>
    </row>
    <row r="17" spans="1:5" ht="78" customHeight="1">
      <c r="A17" s="10"/>
      <c r="B17" s="109" t="s">
        <v>309</v>
      </c>
      <c r="C17" s="138" t="s">
        <v>437</v>
      </c>
      <c r="D17" s="18" t="s">
        <v>367</v>
      </c>
      <c r="E17" s="34"/>
    </row>
    <row r="18" spans="1:5" ht="104.25" customHeight="1">
      <c r="A18" s="10"/>
      <c r="B18" s="137" t="s">
        <v>310</v>
      </c>
      <c r="C18" s="138" t="s">
        <v>436</v>
      </c>
      <c r="D18" s="18" t="s">
        <v>368</v>
      </c>
      <c r="E18" s="34"/>
    </row>
    <row r="19" spans="1:5" ht="153.75" customHeight="1">
      <c r="A19" s="10"/>
      <c r="B19" s="137" t="s">
        <v>311</v>
      </c>
      <c r="C19" s="138" t="s">
        <v>436</v>
      </c>
      <c r="D19" s="18" t="s">
        <v>369</v>
      </c>
      <c r="E19" s="34"/>
    </row>
    <row r="20" spans="1:5" ht="104.25" customHeight="1">
      <c r="A20" s="10"/>
      <c r="B20" s="137" t="s">
        <v>312</v>
      </c>
      <c r="C20" s="138" t="s">
        <v>436</v>
      </c>
      <c r="D20" s="18" t="s">
        <v>370</v>
      </c>
      <c r="E20" s="34"/>
    </row>
    <row r="21" spans="1:5" ht="18.75" customHeight="1">
      <c r="A21" s="230" t="s">
        <v>190</v>
      </c>
      <c r="B21" s="231"/>
      <c r="C21" s="231"/>
      <c r="D21" s="231"/>
      <c r="E21" s="231"/>
    </row>
    <row r="22" spans="1:5" ht="409.5" customHeight="1">
      <c r="A22" s="16" t="s">
        <v>14</v>
      </c>
      <c r="B22" s="110" t="s">
        <v>80</v>
      </c>
      <c r="C22" s="45"/>
      <c r="D22" s="149" t="s">
        <v>371</v>
      </c>
      <c r="E22" s="43" t="s">
        <v>425</v>
      </c>
    </row>
    <row r="23" spans="1:5" ht="66.75" customHeight="1">
      <c r="A23" s="9"/>
      <c r="B23" s="110" t="s">
        <v>313</v>
      </c>
      <c r="C23" s="138" t="s">
        <v>350</v>
      </c>
      <c r="D23" s="149" t="s">
        <v>372</v>
      </c>
      <c r="E23" s="43"/>
    </row>
    <row r="24" spans="1:5" ht="81" customHeight="1">
      <c r="A24" s="9"/>
      <c r="B24" s="110" t="s">
        <v>314</v>
      </c>
      <c r="C24" s="138" t="s">
        <v>460</v>
      </c>
      <c r="D24" s="149" t="s">
        <v>373</v>
      </c>
      <c r="E24" s="43"/>
    </row>
    <row r="25" spans="1:5" ht="115.5" customHeight="1">
      <c r="A25" s="9"/>
      <c r="B25" s="110" t="s">
        <v>315</v>
      </c>
      <c r="C25" s="138" t="s">
        <v>436</v>
      </c>
      <c r="D25" s="149" t="s">
        <v>374</v>
      </c>
      <c r="E25" s="43"/>
    </row>
    <row r="26" spans="1:5" ht="66" customHeight="1">
      <c r="A26" s="9"/>
      <c r="B26" s="110" t="s">
        <v>316</v>
      </c>
      <c r="C26" s="138" t="s">
        <v>351</v>
      </c>
      <c r="D26" s="149" t="s">
        <v>375</v>
      </c>
      <c r="E26" s="43"/>
    </row>
    <row r="27" spans="1:5" ht="105.75" customHeight="1">
      <c r="A27" s="9"/>
      <c r="B27" s="110" t="s">
        <v>317</v>
      </c>
      <c r="C27" s="138" t="s">
        <v>436</v>
      </c>
      <c r="D27" s="149" t="s">
        <v>376</v>
      </c>
      <c r="E27" s="43"/>
    </row>
    <row r="28" spans="1:5" ht="102" customHeight="1">
      <c r="A28" s="9"/>
      <c r="B28" s="110" t="s">
        <v>318</v>
      </c>
      <c r="C28" s="138" t="s">
        <v>436</v>
      </c>
      <c r="D28" s="149" t="s">
        <v>377</v>
      </c>
      <c r="E28" s="43"/>
    </row>
    <row r="29" spans="1:5" ht="117" customHeight="1">
      <c r="A29" s="9"/>
      <c r="B29" s="137" t="s">
        <v>319</v>
      </c>
      <c r="C29" s="138" t="s">
        <v>436</v>
      </c>
      <c r="D29" s="149" t="s">
        <v>378</v>
      </c>
      <c r="E29" s="43"/>
    </row>
    <row r="30" spans="1:5" ht="142.5" customHeight="1">
      <c r="A30" s="9"/>
      <c r="B30" s="137" t="s">
        <v>320</v>
      </c>
      <c r="C30" s="138" t="s">
        <v>436</v>
      </c>
      <c r="D30" s="149" t="s">
        <v>379</v>
      </c>
      <c r="E30" s="43"/>
    </row>
    <row r="31" spans="1:5" ht="104.25" customHeight="1">
      <c r="A31" s="9"/>
      <c r="B31" s="137" t="s">
        <v>321</v>
      </c>
      <c r="C31" s="138" t="s">
        <v>436</v>
      </c>
      <c r="D31" s="149" t="s">
        <v>380</v>
      </c>
      <c r="E31" s="43"/>
    </row>
    <row r="32" spans="1:5" ht="94.5" customHeight="1">
      <c r="A32" s="9"/>
      <c r="B32" s="137" t="s">
        <v>322</v>
      </c>
      <c r="C32" s="138" t="s">
        <v>350</v>
      </c>
      <c r="D32" s="149" t="s">
        <v>381</v>
      </c>
      <c r="E32" s="43"/>
    </row>
    <row r="33" spans="1:5" ht="69" customHeight="1">
      <c r="A33" s="9"/>
      <c r="B33" s="137" t="s">
        <v>323</v>
      </c>
      <c r="C33" s="138" t="s">
        <v>350</v>
      </c>
      <c r="D33" s="142" t="s">
        <v>382</v>
      </c>
      <c r="E33" s="43"/>
    </row>
    <row r="34" spans="1:5" ht="105.75" customHeight="1">
      <c r="A34" s="9"/>
      <c r="B34" s="137" t="s">
        <v>324</v>
      </c>
      <c r="C34" s="138" t="s">
        <v>350</v>
      </c>
      <c r="D34" s="18" t="s">
        <v>383</v>
      </c>
      <c r="E34" s="43"/>
    </row>
    <row r="35" spans="1:5" ht="14.25" customHeight="1">
      <c r="A35" s="183" t="s">
        <v>81</v>
      </c>
      <c r="B35" s="223"/>
      <c r="C35" s="223"/>
      <c r="D35" s="223"/>
      <c r="E35" s="224"/>
    </row>
    <row r="36" spans="1:5" ht="223.5" customHeight="1">
      <c r="A36" s="133" t="s">
        <v>15</v>
      </c>
      <c r="B36" s="110" t="s">
        <v>82</v>
      </c>
      <c r="C36" s="45"/>
      <c r="D36" s="109" t="s">
        <v>384</v>
      </c>
      <c r="E36" s="110" t="s">
        <v>438</v>
      </c>
    </row>
    <row r="37" spans="1:5" ht="66" customHeight="1">
      <c r="A37" s="77"/>
      <c r="B37" s="110" t="s">
        <v>325</v>
      </c>
      <c r="C37" s="138" t="s">
        <v>350</v>
      </c>
      <c r="D37" s="109" t="s">
        <v>385</v>
      </c>
      <c r="E37" s="43"/>
    </row>
    <row r="38" spans="1:5" ht="79.5" customHeight="1">
      <c r="A38" s="77"/>
      <c r="B38" s="134" t="s">
        <v>326</v>
      </c>
      <c r="C38" s="138" t="s">
        <v>461</v>
      </c>
      <c r="D38" s="18" t="s">
        <v>439</v>
      </c>
      <c r="E38" s="43"/>
    </row>
    <row r="39" spans="1:5" ht="79.5" customHeight="1">
      <c r="A39" s="77"/>
      <c r="B39" s="110" t="s">
        <v>327</v>
      </c>
      <c r="C39" s="138" t="s">
        <v>440</v>
      </c>
      <c r="D39" s="18" t="s">
        <v>441</v>
      </c>
      <c r="E39" s="43"/>
    </row>
    <row r="40" spans="1:5" ht="118.5" customHeight="1">
      <c r="A40" s="77"/>
      <c r="B40" s="110" t="s">
        <v>328</v>
      </c>
      <c r="C40" s="138" t="s">
        <v>436</v>
      </c>
      <c r="D40" s="109" t="s">
        <v>386</v>
      </c>
      <c r="E40" s="43"/>
    </row>
    <row r="41" spans="1:5" ht="106.5" customHeight="1">
      <c r="A41" s="77"/>
      <c r="B41" s="110" t="s">
        <v>329</v>
      </c>
      <c r="C41" s="138" t="s">
        <v>436</v>
      </c>
      <c r="D41" s="109" t="s">
        <v>387</v>
      </c>
      <c r="E41" s="43"/>
    </row>
    <row r="42" spans="1:5" ht="141.75" customHeight="1">
      <c r="A42" s="77"/>
      <c r="B42" s="137" t="s">
        <v>330</v>
      </c>
      <c r="C42" s="138" t="s">
        <v>436</v>
      </c>
      <c r="D42" s="109" t="s">
        <v>388</v>
      </c>
      <c r="E42" s="43"/>
    </row>
    <row r="43" spans="1:5" ht="63.75" customHeight="1">
      <c r="A43" s="77"/>
      <c r="B43" s="137" t="s">
        <v>331</v>
      </c>
      <c r="C43" s="138" t="s">
        <v>350</v>
      </c>
      <c r="D43" s="109" t="s">
        <v>389</v>
      </c>
      <c r="E43" s="43"/>
    </row>
    <row r="44" spans="1:5" ht="17.25" customHeight="1">
      <c r="A44" s="183" t="s">
        <v>150</v>
      </c>
      <c r="B44" s="223"/>
      <c r="C44" s="223"/>
      <c r="D44" s="223"/>
      <c r="E44" s="224"/>
    </row>
    <row r="45" spans="1:5" ht="65.25" customHeight="1">
      <c r="A45" s="147" t="s">
        <v>37</v>
      </c>
      <c r="B45" s="18" t="s">
        <v>84</v>
      </c>
      <c r="C45" s="45"/>
      <c r="D45" s="18" t="s">
        <v>392</v>
      </c>
      <c r="E45" s="18" t="s">
        <v>465</v>
      </c>
    </row>
    <row r="46" spans="1:5" ht="53.25" customHeight="1">
      <c r="A46" s="79"/>
      <c r="B46" s="18" t="s">
        <v>399</v>
      </c>
      <c r="C46" s="138" t="s">
        <v>350</v>
      </c>
      <c r="D46" s="18" t="s">
        <v>391</v>
      </c>
      <c r="E46" s="34"/>
    </row>
    <row r="47" spans="1:5" ht="78.75" customHeight="1">
      <c r="A47" s="79"/>
      <c r="B47" s="139" t="s">
        <v>400</v>
      </c>
      <c r="C47" s="138" t="s">
        <v>394</v>
      </c>
      <c r="D47" s="18" t="s">
        <v>393</v>
      </c>
      <c r="E47" s="34"/>
    </row>
    <row r="48" spans="1:5" ht="42.75" customHeight="1">
      <c r="A48" s="79"/>
      <c r="B48" s="18" t="s">
        <v>401</v>
      </c>
      <c r="C48" s="138" t="s">
        <v>332</v>
      </c>
      <c r="D48" s="18" t="s">
        <v>395</v>
      </c>
      <c r="E48" s="34"/>
    </row>
    <row r="49" spans="1:5" ht="65.25" customHeight="1">
      <c r="A49" s="79"/>
      <c r="B49" s="139" t="s">
        <v>402</v>
      </c>
      <c r="C49" s="138" t="s">
        <v>462</v>
      </c>
      <c r="D49" s="18" t="s">
        <v>442</v>
      </c>
      <c r="E49" s="34"/>
    </row>
    <row r="50" spans="1:5" ht="20.25" customHeight="1">
      <c r="A50" s="191" t="s">
        <v>62</v>
      </c>
      <c r="B50" s="235"/>
      <c r="C50" s="235"/>
      <c r="D50" s="235"/>
      <c r="E50" s="235"/>
    </row>
    <row r="51" spans="1:5" ht="121.5" customHeight="1">
      <c r="A51" s="16" t="s">
        <v>38</v>
      </c>
      <c r="B51" s="134" t="s">
        <v>85</v>
      </c>
      <c r="C51" s="45"/>
      <c r="D51" s="42" t="s">
        <v>151</v>
      </c>
      <c r="E51" s="109" t="s">
        <v>443</v>
      </c>
    </row>
    <row r="52" spans="1:5" ht="64.5" customHeight="1">
      <c r="A52" s="9"/>
      <c r="B52" s="134" t="s">
        <v>403</v>
      </c>
      <c r="C52" s="138" t="s">
        <v>444</v>
      </c>
      <c r="D52" s="109" t="s">
        <v>445</v>
      </c>
      <c r="E52" s="42"/>
    </row>
    <row r="53" spans="1:5" ht="119.25" customHeight="1">
      <c r="A53" s="9"/>
      <c r="B53" s="134" t="s">
        <v>404</v>
      </c>
      <c r="C53" s="138" t="s">
        <v>436</v>
      </c>
      <c r="D53" s="18" t="s">
        <v>446</v>
      </c>
      <c r="E53" s="42"/>
    </row>
    <row r="54" spans="1:5" ht="65.25" customHeight="1">
      <c r="A54" s="9"/>
      <c r="B54" s="134" t="s">
        <v>405</v>
      </c>
      <c r="C54" s="138" t="s">
        <v>447</v>
      </c>
      <c r="D54" s="109" t="s">
        <v>396</v>
      </c>
      <c r="E54" s="42"/>
    </row>
    <row r="55" spans="1:5" ht="78" customHeight="1">
      <c r="A55" s="9"/>
      <c r="B55" s="134" t="s">
        <v>406</v>
      </c>
      <c r="C55" s="138" t="s">
        <v>350</v>
      </c>
      <c r="D55" s="109" t="s">
        <v>397</v>
      </c>
      <c r="E55" s="42"/>
    </row>
    <row r="56" spans="1:5" ht="53.25" customHeight="1">
      <c r="A56" s="9"/>
      <c r="B56" s="134" t="s">
        <v>407</v>
      </c>
      <c r="C56" s="138" t="s">
        <v>349</v>
      </c>
      <c r="D56" s="109" t="s">
        <v>168</v>
      </c>
      <c r="E56" s="42"/>
    </row>
    <row r="57" spans="1:5" ht="54.75" customHeight="1">
      <c r="A57" s="9"/>
      <c r="B57" s="134" t="s">
        <v>408</v>
      </c>
      <c r="C57" s="138" t="s">
        <v>350</v>
      </c>
      <c r="D57" s="109" t="s">
        <v>398</v>
      </c>
      <c r="E57" s="42"/>
    </row>
    <row r="58" spans="1:5" s="19" customFormat="1" ht="18.75" customHeight="1">
      <c r="A58" s="232" t="s">
        <v>137</v>
      </c>
      <c r="B58" s="233"/>
      <c r="C58" s="233"/>
      <c r="D58" s="233"/>
      <c r="E58" s="234"/>
    </row>
    <row r="59" spans="1:5" s="19" customFormat="1" ht="172.5" customHeight="1">
      <c r="A59" s="133" t="s">
        <v>86</v>
      </c>
      <c r="B59" s="110" t="s">
        <v>192</v>
      </c>
      <c r="C59" s="45"/>
      <c r="D59" s="109" t="s">
        <v>448</v>
      </c>
      <c r="E59" s="110" t="s">
        <v>390</v>
      </c>
    </row>
    <row r="60" spans="1:5" s="19" customFormat="1" ht="69" customHeight="1">
      <c r="A60" s="80"/>
      <c r="B60" s="137" t="s">
        <v>409</v>
      </c>
      <c r="C60" s="138" t="s">
        <v>350</v>
      </c>
      <c r="D60" s="153" t="s">
        <v>449</v>
      </c>
      <c r="E60" s="81"/>
    </row>
    <row r="61" spans="1:5" s="19" customFormat="1" ht="55.5" customHeight="1">
      <c r="A61" s="24" t="s">
        <v>87</v>
      </c>
      <c r="B61" s="140" t="s">
        <v>195</v>
      </c>
      <c r="C61" s="141"/>
      <c r="D61" s="141"/>
      <c r="E61" s="18" t="s">
        <v>450</v>
      </c>
    </row>
    <row r="62" spans="1:5" s="19" customFormat="1" ht="29.25" customHeight="1">
      <c r="A62" s="148"/>
      <c r="B62" s="134" t="s">
        <v>333</v>
      </c>
      <c r="C62" s="138" t="s">
        <v>451</v>
      </c>
      <c r="D62" s="18" t="s">
        <v>410</v>
      </c>
      <c r="E62" s="141"/>
    </row>
    <row r="63" spans="1:5" s="19" customFormat="1" ht="29.25" customHeight="1">
      <c r="A63" s="148"/>
      <c r="B63" s="134" t="s">
        <v>334</v>
      </c>
      <c r="C63" s="138" t="s">
        <v>350</v>
      </c>
      <c r="D63" s="18" t="s">
        <v>412</v>
      </c>
      <c r="E63" s="141"/>
    </row>
    <row r="64" spans="1:5" s="19" customFormat="1" ht="54" customHeight="1">
      <c r="A64" s="24" t="s">
        <v>89</v>
      </c>
      <c r="B64" s="134" t="s">
        <v>301</v>
      </c>
      <c r="C64" s="45"/>
      <c r="D64" s="34"/>
      <c r="E64" s="134" t="s">
        <v>453</v>
      </c>
    </row>
    <row r="65" spans="1:5" s="19" customFormat="1" ht="67.5" customHeight="1">
      <c r="A65" s="41"/>
      <c r="B65" s="134" t="s">
        <v>335</v>
      </c>
      <c r="C65" s="138" t="s">
        <v>452</v>
      </c>
      <c r="D65" s="18" t="s">
        <v>411</v>
      </c>
      <c r="E65" s="35"/>
    </row>
    <row r="66" spans="1:5" s="19" customFormat="1" ht="56.25" customHeight="1">
      <c r="A66" s="24" t="s">
        <v>105</v>
      </c>
      <c r="B66" s="134" t="s">
        <v>97</v>
      </c>
      <c r="C66" s="45"/>
      <c r="D66" s="34"/>
      <c r="E66" s="134" t="s">
        <v>455</v>
      </c>
    </row>
    <row r="67" spans="1:5" s="19" customFormat="1" ht="25.5" customHeight="1">
      <c r="A67" s="41"/>
      <c r="B67" s="134" t="s">
        <v>336</v>
      </c>
      <c r="C67" s="138" t="s">
        <v>454</v>
      </c>
      <c r="D67" s="18" t="s">
        <v>414</v>
      </c>
      <c r="E67" s="35"/>
    </row>
    <row r="68" spans="1:5" s="19" customFormat="1" ht="25.5" customHeight="1">
      <c r="A68" s="41"/>
      <c r="B68" s="134" t="s">
        <v>337</v>
      </c>
      <c r="C68" s="138" t="s">
        <v>456</v>
      </c>
      <c r="D68" s="18" t="s">
        <v>413</v>
      </c>
      <c r="E68" s="35"/>
    </row>
    <row r="69" spans="1:5" s="19" customFormat="1" ht="67.5" customHeight="1">
      <c r="A69" s="24" t="s">
        <v>106</v>
      </c>
      <c r="B69" s="134" t="s">
        <v>193</v>
      </c>
      <c r="C69" s="45"/>
      <c r="D69" s="34"/>
      <c r="E69" s="134" t="s">
        <v>422</v>
      </c>
    </row>
    <row r="70" spans="1:5" s="19" customFormat="1" ht="65.25" customHeight="1">
      <c r="A70" s="41"/>
      <c r="B70" s="134" t="s">
        <v>338</v>
      </c>
      <c r="C70" s="138" t="s">
        <v>350</v>
      </c>
      <c r="D70" s="18" t="s">
        <v>415</v>
      </c>
      <c r="E70" s="35"/>
    </row>
    <row r="71" spans="1:5" s="19" customFormat="1" ht="17.25" customHeight="1">
      <c r="A71" s="184" t="s">
        <v>152</v>
      </c>
      <c r="B71" s="223"/>
      <c r="C71" s="223"/>
      <c r="D71" s="223"/>
      <c r="E71" s="224"/>
    </row>
    <row r="72" spans="1:5" ht="16.5" customHeight="1">
      <c r="A72" s="183" t="s">
        <v>302</v>
      </c>
      <c r="B72" s="189"/>
      <c r="C72" s="189"/>
      <c r="D72" s="189"/>
      <c r="E72" s="190"/>
    </row>
    <row r="73" spans="1:5" ht="18" customHeight="1">
      <c r="A73" s="183" t="s">
        <v>296</v>
      </c>
      <c r="B73" s="189"/>
      <c r="C73" s="189"/>
      <c r="D73" s="189"/>
      <c r="E73" s="190"/>
    </row>
    <row r="74" spans="1:5" ht="160.5" customHeight="1">
      <c r="A74" s="16" t="s">
        <v>3</v>
      </c>
      <c r="B74" s="18" t="s">
        <v>303</v>
      </c>
      <c r="C74" s="45"/>
      <c r="D74" s="34" t="s">
        <v>153</v>
      </c>
      <c r="E74" s="18" t="s">
        <v>463</v>
      </c>
    </row>
    <row r="75" spans="1:5" ht="81" customHeight="1">
      <c r="A75" s="9"/>
      <c r="B75" s="18" t="s">
        <v>339</v>
      </c>
      <c r="C75" s="154" t="s">
        <v>457</v>
      </c>
      <c r="D75" s="18" t="s">
        <v>416</v>
      </c>
      <c r="E75" s="34"/>
    </row>
    <row r="76" spans="1:5" ht="53.25" customHeight="1">
      <c r="A76" s="9"/>
      <c r="B76" s="18" t="s">
        <v>340</v>
      </c>
      <c r="C76" s="138" t="s">
        <v>349</v>
      </c>
      <c r="D76" s="18" t="s">
        <v>417</v>
      </c>
      <c r="E76" s="34"/>
    </row>
    <row r="77" spans="1:5" ht="132" customHeight="1">
      <c r="A77" s="9"/>
      <c r="B77" s="139" t="s">
        <v>341</v>
      </c>
      <c r="C77" s="138" t="s">
        <v>436</v>
      </c>
      <c r="D77" s="18" t="s">
        <v>418</v>
      </c>
      <c r="E77" s="34"/>
    </row>
    <row r="78" spans="1:5" ht="53.25" customHeight="1">
      <c r="A78" s="9"/>
      <c r="B78" s="18" t="s">
        <v>342</v>
      </c>
      <c r="C78" s="138" t="s">
        <v>349</v>
      </c>
      <c r="D78" s="18" t="s">
        <v>169</v>
      </c>
      <c r="E78" s="34"/>
    </row>
    <row r="79" spans="1:5" ht="42" customHeight="1">
      <c r="A79" s="9"/>
      <c r="B79" s="18" t="s">
        <v>343</v>
      </c>
      <c r="C79" s="138" t="s">
        <v>349</v>
      </c>
      <c r="D79" s="18" t="s">
        <v>233</v>
      </c>
      <c r="E79" s="34"/>
    </row>
    <row r="80" spans="1:5" ht="19.5" customHeight="1">
      <c r="A80" s="183" t="s">
        <v>297</v>
      </c>
      <c r="B80" s="223"/>
      <c r="C80" s="223"/>
      <c r="D80" s="223"/>
      <c r="E80" s="224"/>
    </row>
    <row r="81" spans="1:5" ht="53.25" customHeight="1">
      <c r="A81" s="132" t="s">
        <v>31</v>
      </c>
      <c r="B81" s="110" t="s">
        <v>304</v>
      </c>
      <c r="C81" s="83"/>
      <c r="D81" s="83"/>
      <c r="E81" s="109" t="s">
        <v>464</v>
      </c>
    </row>
    <row r="82" spans="1:5" ht="52.5" customHeight="1">
      <c r="A82" s="9"/>
      <c r="B82" s="139" t="s">
        <v>344</v>
      </c>
      <c r="C82" s="138" t="s">
        <v>350</v>
      </c>
      <c r="D82" s="18" t="s">
        <v>234</v>
      </c>
      <c r="E82" s="34"/>
    </row>
    <row r="83" spans="1:5" ht="15" customHeight="1">
      <c r="A83" s="188" t="s">
        <v>305</v>
      </c>
      <c r="B83" s="229"/>
      <c r="C83" s="229"/>
      <c r="D83" s="229"/>
      <c r="E83" s="229"/>
    </row>
    <row r="84" spans="1:5" ht="52.5" customHeight="1">
      <c r="A84" s="135" t="s">
        <v>13</v>
      </c>
      <c r="B84" s="109" t="s">
        <v>306</v>
      </c>
      <c r="C84" s="75"/>
      <c r="D84" s="75"/>
      <c r="E84" s="75"/>
    </row>
    <row r="85" spans="1:5" ht="39" customHeight="1">
      <c r="A85" s="82"/>
      <c r="B85" s="139" t="s">
        <v>345</v>
      </c>
      <c r="C85" s="138" t="s">
        <v>350</v>
      </c>
      <c r="D85" s="18" t="s">
        <v>419</v>
      </c>
      <c r="E85" s="75"/>
    </row>
    <row r="86" spans="1:5" ht="27.75" customHeight="1">
      <c r="A86" s="136" t="s">
        <v>27</v>
      </c>
      <c r="B86" s="109" t="s">
        <v>167</v>
      </c>
      <c r="C86" s="75"/>
      <c r="D86" s="75"/>
      <c r="E86" s="75"/>
    </row>
    <row r="87" spans="1:5" ht="108.75" customHeight="1">
      <c r="A87" s="89"/>
      <c r="B87" s="139" t="s">
        <v>346</v>
      </c>
      <c r="C87" s="138" t="s">
        <v>436</v>
      </c>
      <c r="D87" s="18" t="s">
        <v>420</v>
      </c>
      <c r="E87" s="75"/>
    </row>
    <row r="88" spans="1:5" ht="117.75" customHeight="1">
      <c r="A88" s="89"/>
      <c r="B88" s="139" t="s">
        <v>347</v>
      </c>
      <c r="C88" s="138" t="s">
        <v>436</v>
      </c>
      <c r="D88" s="18" t="s">
        <v>421</v>
      </c>
      <c r="E88" s="75"/>
    </row>
    <row r="89" spans="1:5" ht="27.75" customHeight="1">
      <c r="A89" s="89"/>
      <c r="B89" s="139" t="s">
        <v>348</v>
      </c>
      <c r="C89" s="138" t="s">
        <v>350</v>
      </c>
      <c r="D89" s="18" t="s">
        <v>458</v>
      </c>
      <c r="E89" s="75"/>
    </row>
  </sheetData>
  <mergeCells count="17">
    <mergeCell ref="A72:E72"/>
    <mergeCell ref="A80:E80"/>
    <mergeCell ref="A50:E50"/>
    <mergeCell ref="A73:E73"/>
    <mergeCell ref="A71:E71"/>
    <mergeCell ref="A2:E2"/>
    <mergeCell ref="A4:E4"/>
    <mergeCell ref="A3:E3"/>
    <mergeCell ref="A12:E12"/>
    <mergeCell ref="A9:E9"/>
    <mergeCell ref="A10:E10"/>
    <mergeCell ref="A11:E11"/>
    <mergeCell ref="A83:E83"/>
    <mergeCell ref="A21:E21"/>
    <mergeCell ref="A44:E44"/>
    <mergeCell ref="A58:E58"/>
    <mergeCell ref="A35:E35"/>
  </mergeCells>
  <pageMargins left="0.25" right="0.25" top="0.25833333333333336" bottom="1.6416666666666666" header="0.3" footer="0.3"/>
  <pageSetup paperSize="9" scale="60" orientation="landscape" r:id="rId1"/>
  <headerFooter alignWithMargins="0"/>
</worksheet>
</file>

<file path=xl/worksheets/sheet5.xml><?xml version="1.0" encoding="utf-8"?>
<worksheet xmlns="http://schemas.openxmlformats.org/spreadsheetml/2006/main" xmlns:r="http://schemas.openxmlformats.org/officeDocument/2006/relationships">
  <dimension ref="A1"/>
  <sheetViews>
    <sheetView workbookViewId="0">
      <selection activeCell="C10" sqref="C10"/>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использование средств 2024 год</vt:lpstr>
      <vt:lpstr>расходы всех форм бюджета</vt:lpstr>
      <vt:lpstr>достижение индикаторов</vt:lpstr>
      <vt:lpstr>выполнение основных мероприятий</vt:lpstr>
      <vt:lpstr>Лист1</vt:lpstr>
    </vt:vector>
  </TitlesOfParts>
  <Company>punsh.at.ua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Vladimir aka punsh</dc:creator>
  <cp:lastModifiedBy>Валентина</cp:lastModifiedBy>
  <cp:lastPrinted>2025-02-27T11:48:47Z</cp:lastPrinted>
  <dcterms:created xsi:type="dcterms:W3CDTF">2014-05-05T16:51:08Z</dcterms:created>
  <dcterms:modified xsi:type="dcterms:W3CDTF">2025-04-09T06:38:33Z</dcterms:modified>
</cp:coreProperties>
</file>