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9035" windowHeight="11760" tabRatio="604" activeTab="3"/>
  </bookViews>
  <sheets>
    <sheet name="использование средств 2024 год" sheetId="4" r:id="rId1"/>
    <sheet name="расходы всех форм бюджета" sheetId="5" r:id="rId2"/>
    <sheet name="достижение индикаторов" sheetId="6" r:id="rId3"/>
    <sheet name="выполнение основных мероприятий" sheetId="7" r:id="rId4"/>
    <sheet name="Лист1" sheetId="8" r:id="rId5"/>
  </sheets>
  <definedNames>
    <definedName name="_GoBack" localSheetId="3">'выполнение основных мероприятий'!#REF!</definedName>
    <definedName name="_GoBack" localSheetId="2">'достижение индикаторов'!#REF!</definedName>
    <definedName name="_GoBack" localSheetId="0">'использование средств 2024 год'!#REF!</definedName>
    <definedName name="_GoBack" localSheetId="1">'расходы всех форм бюджета'!#REF!</definedName>
    <definedName name="OLE_LINK26" localSheetId="2">'достижение индикаторов'!#REF!</definedName>
    <definedName name="OLE_LINK36" localSheetId="0">'использование средств 2024 год'!#REF!</definedName>
    <definedName name="OLE_LINK7" localSheetId="2">'достижение индикаторов'!#REF!</definedName>
  </definedNames>
  <calcPr calcId="125725" iterate="1"/>
</workbook>
</file>

<file path=xl/calcChain.xml><?xml version="1.0" encoding="utf-8"?>
<calcChain xmlns="http://schemas.openxmlformats.org/spreadsheetml/2006/main">
  <c r="E23" i="5"/>
  <c r="E24"/>
  <c r="E25"/>
  <c r="E27"/>
  <c r="E28"/>
  <c r="E29"/>
  <c r="E30"/>
  <c r="E31"/>
  <c r="E32"/>
  <c r="D23"/>
  <c r="D24"/>
  <c r="D25"/>
  <c r="D27"/>
  <c r="D28"/>
  <c r="D29"/>
  <c r="D30"/>
  <c r="D31"/>
  <c r="D32"/>
  <c r="H10" i="4" l="1"/>
  <c r="I10"/>
  <c r="G10"/>
  <c r="E50" i="5" l="1"/>
  <c r="D50"/>
  <c r="E17" l="1"/>
  <c r="D17"/>
  <c r="E52" l="1"/>
  <c r="D52"/>
  <c r="E19" l="1"/>
  <c r="D19"/>
  <c r="D33" l="1"/>
  <c r="D22" s="1"/>
  <c r="E54" l="1"/>
  <c r="E53"/>
  <c r="E51"/>
  <c r="E49"/>
  <c r="E47"/>
  <c r="E14" s="1"/>
  <c r="E46"/>
  <c r="E45"/>
  <c r="D46"/>
  <c r="D47"/>
  <c r="D14" s="1"/>
  <c r="D49"/>
  <c r="D51"/>
  <c r="D18" s="1"/>
  <c r="D53"/>
  <c r="D20" s="1"/>
  <c r="D54"/>
  <c r="D21" s="1"/>
  <c r="D45"/>
  <c r="E18"/>
  <c r="E12" l="1"/>
  <c r="D13"/>
  <c r="E16"/>
  <c r="E21"/>
  <c r="E13"/>
  <c r="E20"/>
  <c r="D16"/>
  <c r="D12"/>
  <c r="E44"/>
  <c r="D44"/>
  <c r="I12" i="4"/>
  <c r="I9" s="1"/>
  <c r="H12"/>
  <c r="H9" s="1"/>
  <c r="G12"/>
  <c r="G9" s="1"/>
  <c r="D11" i="5" l="1"/>
  <c r="E55" l="1"/>
  <c r="D55"/>
  <c r="E33"/>
  <c r="E22" s="1"/>
  <c r="E11" s="1"/>
</calcChain>
</file>

<file path=xl/sharedStrings.xml><?xml version="1.0" encoding="utf-8"?>
<sst xmlns="http://schemas.openxmlformats.org/spreadsheetml/2006/main" count="375" uniqueCount="264">
  <si>
    <t>1.</t>
  </si>
  <si>
    <t>1.1.</t>
  </si>
  <si>
    <t>1.2.</t>
  </si>
  <si>
    <t>Источники ресурсного обеспечения</t>
  </si>
  <si>
    <t>(тыс.рублей)</t>
  </si>
  <si>
    <t>местный бюджет</t>
  </si>
  <si>
    <t>краевой бюджет</t>
  </si>
  <si>
    <t>№ п/п</t>
  </si>
  <si>
    <t>Подпрограмма</t>
  </si>
  <si>
    <t>Направление расходов</t>
  </si>
  <si>
    <t>кассовое исполнение</t>
  </si>
  <si>
    <t>план</t>
  </si>
  <si>
    <t>%</t>
  </si>
  <si>
    <t>Отчет</t>
  </si>
  <si>
    <t xml:space="preserve">Программа </t>
  </si>
  <si>
    <t xml:space="preserve">             Целевая статья расходов</t>
  </si>
  <si>
    <t>Наименование Программы, подпрограммы, основного мероприятия</t>
  </si>
  <si>
    <t>Сведения</t>
  </si>
  <si>
    <t>единица измерения</t>
  </si>
  <si>
    <t>наименование программы, основного мероприятия подпрограммы (Программы)</t>
  </si>
  <si>
    <t>результаты реализации</t>
  </si>
  <si>
    <t>Всего, в том числе</t>
  </si>
  <si>
    <t>1.3.</t>
  </si>
  <si>
    <t>2.</t>
  </si>
  <si>
    <t>рублей</t>
  </si>
  <si>
    <t>значение целевого индикатора достижения цели Прогаммы, показателя решения задачи подпрограммы (Программы)</t>
  </si>
  <si>
    <t>в т.ч. предусмотренные:</t>
  </si>
  <si>
    <t>ответственному исполнителю</t>
  </si>
  <si>
    <t>соисполнителю</t>
  </si>
  <si>
    <t>средства федерального бюджета</t>
  </si>
  <si>
    <t>средства участников Программы</t>
  </si>
  <si>
    <t>2.1.</t>
  </si>
  <si>
    <t>2.2.</t>
  </si>
  <si>
    <t>3.1.</t>
  </si>
  <si>
    <t>("да"- 0, "нет"- 1)</t>
  </si>
  <si>
    <t>04</t>
  </si>
  <si>
    <t>Задача 1. Повышение качества управления бюджетным процессом</t>
  </si>
  <si>
    <t>Доля налоговых и неналоговых доходов местного бюджета (за исключением поступлений налоговых доходов по дополнительным нормативам отчислений) в общем объеме собственных доходов местного  бюджета (без учета субвенций)</t>
  </si>
  <si>
    <t>Отклонение фактического объема доходов местного бюджета (без учета межбюджетных трансфертов) за отчетный год от первоначального плана</t>
  </si>
  <si>
    <t>Количество изменений, внесенных в решение о бюджете</t>
  </si>
  <si>
    <t>разы</t>
  </si>
  <si>
    <t>Не более 10,00</t>
  </si>
  <si>
    <t>Уровень исполнения бюджета по расходам</t>
  </si>
  <si>
    <t>Задача 2. Повышение эффективности использования средств местного бюджета, сокращение неэффективных расходов, выявление и использование резервов для достижения планируемых результатов</t>
  </si>
  <si>
    <t>Доля суммы возмещенных финансовых нарушений бюджетного   законодательства в общей сумме нарушений, предъявленных к  возмещению</t>
  </si>
  <si>
    <t xml:space="preserve">Цель 2 Программы-Рациональное управление средствами местного бюджета, повышение эффективности бюджетных расходов
</t>
  </si>
  <si>
    <t>Задача 1. Выявление и сокращение неэффективных направлений расходов, в том числе расходов на муниципальное управление</t>
  </si>
  <si>
    <t>Наличие аналитических записок о проведении инвентаризации имущества и о снижении финансовых затрат, связанных с содержанием и обслуживанием непрофильного имущества</t>
  </si>
  <si>
    <t>Задача 2. Повышение эффективности деятельности муниципальных учреждений и предприятий</t>
  </si>
  <si>
    <t>Открытый доступ к информации о плановых и фактических результатах финансовой деятельности муниципальных учреждений</t>
  </si>
  <si>
    <t>Обеспечение взаимосвязи сводных показателей муниципального задания с муниципальными  программами</t>
  </si>
  <si>
    <t>Основное мероприятие "Централизация бюджетного (бухгалтерского) учета и отчетности"</t>
  </si>
  <si>
    <t xml:space="preserve">Подпрограмма "Обеспечение реализации муниципальной программы и общепрограммные мероприятия" </t>
  </si>
  <si>
    <t xml:space="preserve"> об использовании бюджетных ассигнований местного бюджета и иных средств на выполнение основных мероприятий подпрограмм </t>
  </si>
  <si>
    <t>Информация</t>
  </si>
  <si>
    <t>Подпрограмма "Обеспечение реализации муниципальной программы и общепрограммые мероприятия"</t>
  </si>
  <si>
    <t>участнику Программы</t>
  </si>
  <si>
    <t xml:space="preserve">Задача 1. Повышение качества управления бюджетным процессом                                                </t>
  </si>
  <si>
    <t xml:space="preserve">Достижение устойчивой положительной динамики поступления налоговых и неналоговых доходов                                     </t>
  </si>
  <si>
    <t>Совершенствование системы муниципального финансового контроля с целью ориентации на оценку эффективности бюджетных расходов</t>
  </si>
  <si>
    <t>Цель Программы 2: Рациональное управление средствами местного бюджета, повышение эффективности бюджетных расходов</t>
  </si>
  <si>
    <t xml:space="preserve">Задача 1. Выявление и сокращение неэффективных направлений расходов, в том числе расходов на муниципальное управление                                          </t>
  </si>
  <si>
    <t>Проведение инвентаризации с целью перепрофилирования или отчуждения непрофильных активов</t>
  </si>
  <si>
    <t>Обеспечение публичности информации о результатах деятельности муниципальных учреждений</t>
  </si>
  <si>
    <t>Централизация бюджетного (бухгалтерского) учета и отчетности</t>
  </si>
  <si>
    <t>Развитие внебюджетной деятельности муниципальных учреждений</t>
  </si>
  <si>
    <t xml:space="preserve">Подпрограмма  "Обеспечение реализации муниципальной программы и общепрограммные мероприятия"                                             </t>
  </si>
  <si>
    <t xml:space="preserve">Задача 2. Повышение эффективности деятельности муниципальных учреждений и предприятий
                                         </t>
  </si>
  <si>
    <t>налоговые расходы местного бюджета</t>
  </si>
  <si>
    <t>Наименование Программы, подпрограммы, основного мероприятия подпрограммы</t>
  </si>
  <si>
    <t>Ответственный исполнитель, соисполнители Программы</t>
  </si>
  <si>
    <t>Наименование целевого индикатора достижения цели Программы, показателя решения задачи подпрограммы</t>
  </si>
  <si>
    <t>Обоснование отклонений значений индикатора достижения цели Программы (показателя решения задачи подпрограммы на конец отчетного года (при наличии)</t>
  </si>
  <si>
    <t>плановый/фактический срок наступления контрольного события</t>
  </si>
  <si>
    <t>в т.ч. участнику Программы</t>
  </si>
  <si>
    <t>в т.ч. участнику подпрограммы</t>
  </si>
  <si>
    <t>Не более 5</t>
  </si>
  <si>
    <t>Объемы финансового обеспечения по Программам</t>
  </si>
  <si>
    <t>-</t>
  </si>
  <si>
    <t>Сведения о ходе реализации основного мероприятия, проблемы, возникшие в ходе выполнения основного мероприятия,  контрольного события</t>
  </si>
  <si>
    <t>Отношение количества проведенных контрольных мероприятий к количеству контрольных мероприятий, предусмотренных планами контрольной деятельности на соответствующий финансовый год</t>
  </si>
  <si>
    <t>Положительная динамика объема доходов муниципальных автономных и бюджетных учреждений от приносящей доход деятельности в отчетном финансовом году</t>
  </si>
  <si>
    <t xml:space="preserve">                                                                                                                                                                            </t>
  </si>
  <si>
    <t xml:space="preserve">                                                                                                                                                                                                                  </t>
  </si>
  <si>
    <t xml:space="preserve">                                                                                                                                                                                         </t>
  </si>
  <si>
    <t>Повышение прозрачности и открытости бюджетного процесса</t>
  </si>
  <si>
    <t xml:space="preserve">Проведение оценки эфффективности реализации муниципальных программ </t>
  </si>
  <si>
    <t>Повышение эффективности распределения бюджетных средств и качества бюджетного планирования</t>
  </si>
  <si>
    <t>Повышение эффективности предоставления муниципальных услуг и оптимизация бюджетных расходов</t>
  </si>
  <si>
    <t xml:space="preserve">                                                                                                                                     </t>
  </si>
  <si>
    <t xml:space="preserve">                                                                                                                                                                                                                                                                                                  </t>
  </si>
  <si>
    <t xml:space="preserve">Соблюдение современных требований при  планировании бюджетных ассигнований, в том числе бюджетным и автономному учреждениям на оказание муниципальных услуг с учетом муниципального задания       
</t>
  </si>
  <si>
    <t xml:space="preserve">                                                                                                             </t>
  </si>
  <si>
    <t>Не дальше 10</t>
  </si>
  <si>
    <t xml:space="preserve">10010       10020        10050        20990        </t>
  </si>
  <si>
    <t>финансовое управление АИМО СК</t>
  </si>
  <si>
    <t>Не менее 93,00</t>
  </si>
  <si>
    <t>Разработка проекта бюджета Ипатовского муниципального округа Ставропольского края на 2024 год и на плановый период 2025 и 2026 годов и формирование пояснительной записки к проекту местного бюджета основывались на перспективных и текущих задачах социально – экономического развития Ипатовского округа, основных направлениях бюджетной и налоговой политики Ипатовского округа, в условиях сложной геополитической обстановки и с учетом мнения населения по результатам проведенной оценки потребности в предоставлении муниципальных услуг</t>
  </si>
  <si>
    <t>сводная бюджетная роспись на 31 декабря 2024 г.</t>
  </si>
  <si>
    <t>сводная бюджетная роспись, план на 1 января 2024 г.</t>
  </si>
  <si>
    <t>Муниципальная программа "Управление муниципальными финансами Ипатовского муниципального округа Ставропольского края"</t>
  </si>
  <si>
    <t xml:space="preserve">Подпрограмма "Повышение эффективности расходов бюджета Ипатовского муниципального округа Ставропольского края" </t>
  </si>
  <si>
    <t>Основное мероприятие "Обеспечение деятельности финансового управления администрации Ипатовского муниципального округа Ставропольского края"</t>
  </si>
  <si>
    <t>Муниципальная программа "Управление муниципальными финансами Ипатовского муниципального округа Ставропольского кра"</t>
  </si>
  <si>
    <t>Подпрограмма "Повышение эффективности расходов бюджета Ипатовского муниципального округа Ставропольского края"</t>
  </si>
  <si>
    <t>2024 год</t>
  </si>
  <si>
    <t>фактическое значение на конец 2024  года</t>
  </si>
  <si>
    <t xml:space="preserve"> Муниципальная программа "Управление муниципальными финансами Ипатовского муниципального округа Ставропольского края"</t>
  </si>
  <si>
    <t>Цель 1 Программы- Обеспечение долговременной сбалансированности и устойчивости бюджета Ипатовского муниципального округа Ставропольского края</t>
  </si>
  <si>
    <t>Исполнение расходных обязательств Ипатовского муниципального округа Ставропольского края</t>
  </si>
  <si>
    <t>Подпрограмма "Повышение качества управления муниципальными финансами в Ипатовском муниципальном округе Ставропольского края"</t>
  </si>
  <si>
    <t>Ежегодная оценка эффективности налоговых расходов Ипатовского муниципального округа Ставропольского края в соответствии с Постановлением Правительства Российской Федерации от 22 июня 2019 г. N 796 "Об общих требованиях к оценке налоговых расходов субъектов Российской Федерации и муниципальных образований"</t>
  </si>
  <si>
    <t>Ежегодное приведение параметров бюджетного прогноза Ипатовского муниципального округа Ставропольского края на долгосрочный период в соответствие с решением Думы Ипатовского муниципального округа Ставропольского края о бюджете на очередной финансовый год и плановый период до 1 апреля текущего финансового года</t>
  </si>
  <si>
    <t>Отклонение объема расходов местного бюджета в IV квартале от среднего объема расходов за I - III кварталы (без учета субсидий, субвенций и иных межбюджетных трансфертов, имеющих целевое назначение)</t>
  </si>
  <si>
    <t>Средний индекс качества финансового менеджмента главных администраторов средств бюджета Ипатовского муниципального округа Ставропольского края</t>
  </si>
  <si>
    <t>балл</t>
  </si>
  <si>
    <t>Ведение раздела "Открытый бюджет для граждан" на официальном сайте администрации Ипатовского муниципального округа Ставропольского края</t>
  </si>
  <si>
    <t>Соответствие наполняемости и актуальности данных, размещаемых на едином портале бюджетной системы Российской Федерации, требованиям приказа Министерства финансов Российской Федерации от 28 декабря 2016 г. N 243н "О составе и порядке размещения и предоставления информации на едином портале бюджетной системы Российской Федерации"</t>
  </si>
  <si>
    <t>Внесение изменений в муниципальные программы Ипатовского муниципального округа Ставропольского края по результатам оценки эффективности реализации программ</t>
  </si>
  <si>
    <t xml:space="preserve">Доля просроченной кредиторской задолженности по оплате труда (включая начисления на оплату труда) муниципальных учреждений Ипатовского муниципального округа Ставропольского края в общем объеме расходов Ипатовского муниципального округа Ставропольского края на оплату труда (включая начисления на оплату труда) </t>
  </si>
  <si>
    <t>Расходы местного бюджета на содержание работников органов местного самоуправления в расчете на одного жителя Ипатовского муниципального округа Ставропольского края</t>
  </si>
  <si>
    <t>Доля выявленных органом Федерального казначейства нарушений контрольных мероприятий при проведении проверки осуществления финансовым управлением, являющимся органом внутреннего муниципального финансового контроля, контроля за нарушением законодательства Российской Федерации и иных нормативных правовых актов Российской Федерации и Ипатовского муниципального округа Ставропольского края о контрактной системе в сфере закупок к общему количеству проведенных контрольных мероприятий в сфере закупок</t>
  </si>
  <si>
    <t>Рейтинг Ипатовского муниципального округа Ставропольского края по качеству управления бюджетным процессом</t>
  </si>
  <si>
    <t>порядковый номер в краевом рейтинге</t>
  </si>
  <si>
    <t>Подпрограмма "Повышение эффективности расходов  бюджета  Ипатовского муниципального округа Ставропольского края"</t>
  </si>
  <si>
    <t>Соблюдение норматива формирования расходов на содержание органов местного самоуправления Ипатовского муниципального округа Ставропольского края, устанавливаемого Правительством Ставропольского края</t>
  </si>
  <si>
    <t xml:space="preserve">Удельный вес расходов бюджета Ипатовского муниципального округа Ставропольского края, формируемых в рамках муниципальных программ Ипатовского муниципального округа Ставропольского края, в общем объеме расходов бюджета Ипатовского муниципального округа Ставропольского края </t>
  </si>
  <si>
    <t>Доля расходов на очередной финансовый год, увязанных с реестром расходных обязательств Ипатовского муниципального  округа Ставропольского края, в общем объеме расходов местного бюджета</t>
  </si>
  <si>
    <t>Использование муниципальными учреждениями и органами местного самоуправления (органами администрации), электронного (безбумажного) документооборота при обслуживании в МКУ "Межведомственная централизованная бухгалтерия" Ипатовского района Ставропольского края</t>
  </si>
  <si>
    <t xml:space="preserve">Цель Программы: Обеспечение сбалансированности и устойчивости бюджета Ипатовского муниципального округа Ставропольского края   </t>
  </si>
  <si>
    <t>Подпрограмма 1. Повышение  качества управления муниципальными финансами в Ипатовском муниципальном округе Ставропольского края</t>
  </si>
  <si>
    <t>Контрольное событие 2: "Принятие решения о внесении изменений в решения Думы ИМО СК о местных налогах"</t>
  </si>
  <si>
    <t>Контрольное событие 3: "Проведение оценки эффективности представляемых льгот, подготовка предложений по оптимизации льгот"</t>
  </si>
  <si>
    <t xml:space="preserve">Обеспечение долгосрочной  устойчивости и сбалансированности бюджета Ипатовского муниципального округа Ставропольского края </t>
  </si>
  <si>
    <t>Контрольное мероприятие 4: "Принятие постановления администрации Ипатовского МО СК об утверждении бюджетного прогноза ИМО СК на долгосрочный период"</t>
  </si>
  <si>
    <t>Контрольное событие 5: "Составление аналитической записки о состоянии дебиторской и кредиторской задолженности муниципального унитарного предприятия"</t>
  </si>
  <si>
    <t>Контрольное событие 6: "Формирование пояснительной записки к отчету об исполнении бюджета за квартал, первое полугодие, 9 месяцев"</t>
  </si>
  <si>
    <t>Контрольное событие 7: "Внесение изменений в решение Думы ИМО СК "О бюджете Ипатовского муниципального округа Ставропольского края на очередной финансовый год и плановый период"</t>
  </si>
  <si>
    <t xml:space="preserve">Повышение ответственности главных распорядителей бюджетных средств за качество планирования и поквартального распределения бюджетных ассигнований      </t>
  </si>
  <si>
    <t>Контрольное событие 8: "Распределение бюджетных ассигнований, предусмотренных решением о бюджете по муниципальным программам и не программным направлениям деятельности"</t>
  </si>
  <si>
    <t>Контрольное событие 9: "Мониторинг ритмичности кассовых расходов"</t>
  </si>
  <si>
    <t>Контрольное событие 10: "Согласование проектов муниципальных программ (внесение изменений в муниципальные программы) ИМО СК финансовым управлением"</t>
  </si>
  <si>
    <t>Проведение оценки качества финансового менеджмента главных администраторов средств бюджета Ипатовского муниципального  округа Ставропольского края</t>
  </si>
  <si>
    <t>Контрольное событие 11: "Формирование рейтинга оценки качества финансового менеджмента ГРБС"</t>
  </si>
  <si>
    <t>Контрольное событие 12: "Опубликование информации, согласно требований законодательства"</t>
  </si>
  <si>
    <t>Контрольное событие 13: "Информационное заключение по итогам оценки эффективности муниципальных программ ИМО СК за 2023 год"</t>
  </si>
  <si>
    <t>Контрольное событие 14: "Внесение изменений в постановление АИМО СК "О порядке формирования и финансового обеспечения выполнения муниципального задания в отношении муниципальных учреждений Ипатовского муниципального округа Ставропольского края"</t>
  </si>
  <si>
    <t>Контрольное событие 15: "Формирование пояснительной записки к проекту местного бюджета с учетом мнения населения"</t>
  </si>
  <si>
    <t>Контрольное событие 16: "Принятие муниципального правового акта, предусматривающего утверждение плана мероприятий по оптимизации расходов местного бюджета округа"</t>
  </si>
  <si>
    <t>Контрольное событие 17: "Ежеквартальное формирование сведений об объеме кредиторской и просроченной кредиторской задолженности муниципальных казенных, автономных учреждений, унитарных предприятий"</t>
  </si>
  <si>
    <t>Контрольное событие 18: "Мониторинг участия в обучающих семинарах"</t>
  </si>
  <si>
    <t xml:space="preserve">Подпрограмма  "Повышение эффективности расходов  бюджета  Ипатовского муниципального округа Ставропольского края"                                             </t>
  </si>
  <si>
    <t>Оптимизация бюджетных расходов на содержание органов местного самоуправления</t>
  </si>
  <si>
    <t>Контрольное событие 19: "Разработка приказа финансового управления о внесении изменений в Порядок составления и ведения кассового плана исполнения местного бюджета в текущем финансовом году"</t>
  </si>
  <si>
    <t>Контрольное событие 20: "Мониторинг соблюдения норматива на содержание органов местного самоуправления установленного Правительством Ставропольского края на 2024 год"</t>
  </si>
  <si>
    <t>Контрольное событие 21: "Контроль за не превышением численности работников АИМО СК, установленной в соответствии с методическими рекомендациями"</t>
  </si>
  <si>
    <t>Применение современных приемов и методов при планировании бюджета Ипатовского муниципального округа Ставропольского края</t>
  </si>
  <si>
    <t>Контрольное событие 22: "Разработка муниципального правового акта администрации Ипатовского муниципального округа Ставропольского края Об утверждении Плана мероприятий по составлению проекта решения Думы Ипатовского муниципального округа Ставропольского края  «О бюджете Ипатовского муниципального округа Ставропольского края на 2025 год и плановый период 2026 и 2027 годов»</t>
  </si>
  <si>
    <t>Контрольное событие 23: "Отчуждение или перепрофилирование имущества не соответствующего  обеспечению деятельности учреждений"</t>
  </si>
  <si>
    <t>Контрольное событие 24: "Проверка отчетов муниципальных учреждений округа о результатах финансово-хозяйственной деятельности и сроков их размещения на www.bus.ru"</t>
  </si>
  <si>
    <t xml:space="preserve">Контрольное событие 25: "Контроль за своевременным внесением изменений ГРБС в региональный перечень государственных (муниципальных) услуг" </t>
  </si>
  <si>
    <t xml:space="preserve">Контрольное событие 26: "Корректировка порядка формирования и финансового обеспечения выполнения муниципального задания  для муниципальных учреждений округа" </t>
  </si>
  <si>
    <t xml:space="preserve">Контрольное событие 27: "Осуществление функций органов местного самоуправления и муниципальных учреждений округа по внедрению бюджетного (бухгалтерского) учета и составления отчетности МКУ "Межведомственная централизованная бухгалтерия Ипатовского района Ставропольского края" </t>
  </si>
  <si>
    <t>Контрольное событие 28: "Мониторинг поступлений доходов от оказания  платных услуг и иной приносящей доход деятельности муниципальных учреждений Ипатовского муниципального округа Ставропольского края"</t>
  </si>
  <si>
    <t>Обеспечение деятельности финансового управления администрации Ипатовского муниципального округа Ставропольского края</t>
  </si>
  <si>
    <t>Контрольное событие 29: "Обеспечение функций финансового управления"</t>
  </si>
  <si>
    <t>28.12.2024/ -</t>
  </si>
  <si>
    <t>Ответственный исполнитель- финансовое управление администрации Ипатовского муниципального округа Ставропольского края (далее- финансовое управление АИМО СК), соисполнители- отделы аппарата администрации, отделы (управления, комитет) со статусом юридического лица</t>
  </si>
  <si>
    <t>(+0,28)</t>
  </si>
  <si>
    <t xml:space="preserve">(+2,07) </t>
  </si>
  <si>
    <t>(+1,15)</t>
  </si>
  <si>
    <t>(-1,4) Показатель положительный</t>
  </si>
  <si>
    <t xml:space="preserve">(+ 170,46) </t>
  </si>
  <si>
    <t>(+14,00)</t>
  </si>
  <si>
    <t>(+1,66)</t>
  </si>
  <si>
    <t>(+14,23)</t>
  </si>
  <si>
    <t>28.12.2024/ 27.05.2024</t>
  </si>
  <si>
    <t>27 мая 2024 г. утвержден приказ № 55 «Об утверждении Порядка формирования и представления главными распорядителями средств бюджета Ипатовского муниципального округа Ставропольского края обоснований бюджетных ассигнований на очередной финансовый год  и плановый период»;
27 мая 2024 г. утвержден приказ № 56 «Об утверждении Методики планирования доходов бюджета Ипатовского муниципального округа Ставропольского края, источников финансирования дефицита бюджета и бюджетных ассигнований субъектами бюджетного планирования Ипатовского муниципального округа Ставропольского края»</t>
  </si>
  <si>
    <t>Контрольное событие 1: "Разработка,утверждение и внесение изменений в приказы финансового управления:                                                                                                      об утверждении Порядка формирования и представления главными распорядителями средств бюджета Ипатовского муниципального округа Ставропольского края обоснований бюджетных ассигнований на очередной финансовый год и плановый период;                                                                                                                         об утверждении Методики планирования доходов бюджета Ипатовского муниципального округа Ставропольского края, источников финансирования дефицитабюджета и бюджетных ассигнованийсубъектами бюджетного планирования Ипатовского муниципального округа Ставропольского края "</t>
  </si>
  <si>
    <t xml:space="preserve">                                                                                                                                                                                                                                                                                                                                                                                                                                                                                                                                                  30.09.2024/ 30.09.2024</t>
  </si>
  <si>
    <t xml:space="preserve">В течение 2024 г. решениями Думы Ипатовского муниципального округа Ставропольского края внесены изменений в решение Думы ИГО СК о налоге на имущество физических лиц, земельном налоге:
- решение Думы Ипатовского муниципального округа Ставропольского края от 21 мая 2024 г. № 75 «О внесении изменений в пункт 5 решения Думы Ипатовского городского округа Ставропольского края от 24 октября 2017 г. № 44 «О земельном налоге на территории Ипатовского муниципального округа Ставропольского края»;
- решение Думы Ипатовского муниципального округа Ставропольского края от 24 сентября 2024 г. № 134 «О внесении изменений в подпункт 1 пункта 2 решения Думы Ипатовского городского округа Ставропольского края от 24 октября 2017 г. № 44 «О земельном налоге на территории Ипатовского муниципального округа Ставропольского края»;
- решение Думы Ипатовского муниципального округа Ставропольского края от «21» мая 2024 г. № 74 «О внесении изменений в решение Думы Ипатовского городского округа Ставропольского края от 24 октября 2017 г. № 43 «О налоге на имущество физических лиц территории Ипатовского городского округа Ставропольского края»;
- решение Думы Ипатовского муниципального округа Ставропольского края от 24 сентября 2024 г. № 133 «О внесении изменений в пункт 2 решения Думы Ипатовского городского округа Ставропольского края от 24 октября 2017 г. № 43 «О налоге на имущество физических лиц на территории Ипатовского муниципального округа Ставропольского края».
</t>
  </si>
  <si>
    <t xml:space="preserve">Исполнение расходных обязательств Ипатовского муниципального округа Ставропольского края- 99,88%;
Количество изменений, внесенных в решение о бюджете- 5 раз;                                                                                                                                       Ежегодное приведение параметров бюджетного прогноза Ипатовского муниципального округа Ставропольского края на долгосрочный период в соответствие с решением Думы Ипатовского муниципального округа Ставропольского края о бюджете на очередной финансовый год и плановый период до 1 апреля текущего финансового года- 1
</t>
  </si>
  <si>
    <t>Постановлением администрации ИМО СК от 06 февраля 2024 г. № 79 утвержден Бюджетный прогноз Ипатовского муниципального округа Ставропольского края на период до 2029 года</t>
  </si>
  <si>
    <t>28.02.2024/    06.02.2024</t>
  </si>
  <si>
    <t xml:space="preserve">28.12.2024/         28.12.2024  </t>
  </si>
  <si>
    <t>На 26.12.2024 г. кредиторская задолженность МУП «ЖКХ» составила 439,00 тыс. рублей (просроченная кредиторская задолженность отсутствует). Дебиторская задолженность на 26.12.2024 г. составила 7177,00 тыс. рублей (в том числе задолженность населения 6777,00 тыс. рублей). 26.12.2024 г. МУП «ЖКХ» Ипатовского района преобразован в ООО «ЖКХ».</t>
  </si>
  <si>
    <t xml:space="preserve">27.04.2024/ 17.04.2024        31.07.2024/ 18.07.2024        31.10.2024/  10.10.2024  </t>
  </si>
  <si>
    <t>Пояснительная записка к проекту распоряжения администрации Ипатовского муниципального округа Ставропольского края  «Об утверждении отчёта об исполнении бюджета Ипатовского муниципального округа Ставропольского края за 1 квартал 2024 года» сформирована сотрудниками финансового управления администрации Ипатовского муниципального округа Ставропольского края в апреле 2024 г. Отчёт об исполнении бюджета ИМО СК за 1 квартал 2024 года утвержден  распоряжением администрации Ипатовского муниципального округа Ставропольского края от 17 апреля 2024 г. № 104-р.
Пояснительная записка к проекту распоряжения администрации Ипатовского муниципального округа Ставропольского края  «Об утверждении отчёта об исполнении бюджета Ипатовского муниципального округа Ставропольского края за 1 полугодие 2024 года» сформирована сотрудниками финансового управления администрации Ипатовского муниципального округа Ставропольского края в июле 2024 г. Отчёт об исполнении бюджета ИМО СК за 1 полугодие 2024 года утвержден  распоряжением администрации Ипатовского муниципального округа Ставропольского края от 18 июля 2024 г. № 209-р.
Пояснительная записка к проекту распоряжения администрации Ипатовского муниципального округа Ставропольского края  «Об утверждении отчёта об исполнении бюджета Ипатовского муниципального округа Ставропольского края за 9 месяцев 2024 года» сформирована сотрудниками финансового управления администрации Ипатовского муниципального округа Ставропольского края в октябре 2024 г. Отчёт об исполнении бюджета ИМО СК за 9 месяцев 2024 года утвержден  распоряжением администрации Ипатовского муниципального округа Ставропольского края от 10 октября 2024 г. № 284-р.
Отчеты размещены на официальном сайте администрации Ипатовского муниципального округа Ставропольского края в информационно-телекоммуникационной сети «Интернет» по адресу http://ipatovo26.gosuslugi.ru/ и в рубрике «Бюджет для граждан»</t>
  </si>
  <si>
    <t>В течение 2024 года приняты решения Думы ИМО СК от 22 февраля 2024 г. № 9, от 21 мая 2024 г. № 76, от 24 июля 2024 г. № 111, от 26 ноября 2024 г. № 163, от 19 декабря 2024 г. № 171 «О внесении изменений в решение Думы Ипатовского муниципального округа  Ставропольского края от 13 декабря 2023 г. № 147 «О бюджете Ипатовского муниципального округа Ставропольского края на 2024 год и на плановый период 2025 и 2026 годов»</t>
  </si>
  <si>
    <t xml:space="preserve">Исполнение расходных обязательств Ипатовского муниципального округа Ставропольского края- 99,88%;
Уровень исполнения бюджета по расходам- 94,15%;                                                                                                                                                                     Отклонение объема расходов местного бюджета в IV квартале от среднего объема расходов за I - III кварталы (без учета субсидий, субвенций и иных межбюджетных трансфертов, имеющих целевое назначение) -38,40%
</t>
  </si>
  <si>
    <t>Бюджетные ассигнования, предусмотренные решением о бюджете на 2024 год и плановый период 2025-2026 г.г., распределены в рамках муниципальных программам и в соответствии с не программными направлениями деятельности</t>
  </si>
  <si>
    <t xml:space="preserve">В течение 2024 года финансовым управлением проводился мониторинг ритмичности кассовых расходов с поквартальным распределением бюджетных ассигнований. Отклонение объема расходов бюджета (без субвенций) в IV квартале от среднего объема расходов за I - III кварталы в 2024 года составил 38,40 % </t>
  </si>
  <si>
    <t>В течение 2024 г. специалистами финансового управления  администрации Ипатовского муниципального округа Ставропольского края осуществлялся контроль за внесением изменений в программы. Были внесены изменения в следующие муниципальные программы: 
- «Развитие образования в Ипатовском муниципальном округе Ставропольского края», 
- «Развитие жилищно-коммунального хозяйства, защита населения и территории от чрезвычайных ситуаций в Ипатовском муниципальном округе Ставропольского края», 
- «Развитие экономики, малого и среднего бизнеса, потребительского рынка и улучшение инвестиционного климата в Ипатовском муниципальном округе Ставропольского края», 
- «Социальная поддержка граждан в Ипатовском муниципальном округе Ставропольского края», 
- «Развитие физической культуры и массового спорта на территории Ипатовского муниципального округа Ставропольского края»,
-  «Развитие транспортной системы и обеспечение безопасности дорожного движения Ипатовского муниципального округа Ставропольского края», 
- «Формирование современной муниципальный среды», 
- «Малое село Ипатовского муниципального округа Ставропольского края», 
- «Межнациональные отношения, поддержка казачества, профилактика правонарушений и терроризма в Ипатовском муниципальном округе Ставропольского края», 
- «Молодежь Ипатовского муниципального округа Ставропольского края»,
-  «Развитие культуры в Ипатовском муниципального округе Ставропольского края», 
- «Управление имуществом, развитие градостроительства и архитектуры   Ипатовского муниципального округа Ставропольского края»,
-  «Управления муниципальными финансами Ипатовского муниципального округа Ставропольского края», 
- «Развитие сельского хозяйства в Ипатовском муниципальном округе Ставропольского края».</t>
  </si>
  <si>
    <t xml:space="preserve">13.12.2024/         28.12.2024 
</t>
  </si>
  <si>
    <t xml:space="preserve">Исполнение расходных обязательств Ипатовского муниципального округа Ставропольского края-99,88%;
Средний индекс качества финансового менеджмента главных администраторов средств бюджета Ипатовского муниципального округа Ставропольского края-0,79%
</t>
  </si>
  <si>
    <t>На основании приказа финансового управления администрации Ипатовского муниципального округа Ставропольского края от 02 февраля 2024 г. № 15 «Об утверждении Порядка проведения финансовым управлением администрации Ипатовского муниципального округа Ставропольского края мониторинга качества финансового менеджмента» в марте 2024 года финансовым управлением администрации Ипатовского муниципального округа сформирован отчет о результатах мониторинга качества финансового менеджмента, осуществляемого главными администраторами бюджетных средств Ипатовского муниципального округа Ставропольского края за 2023 год  c составлением сводного рейтинга ГРБС</t>
  </si>
  <si>
    <t>28.06.2024/                   28.02.2024</t>
  </si>
  <si>
    <t xml:space="preserve">Исполнение расходных обязательств Ипатовского муниципального округа Ставропольского края-99,88%;
Ведение раздела "Открытый бюджет для граждан" на официальном сайте администрации Ипатовского муниципального округа Ставропольского края-1;                                                                                                                                                                                                                               Соответствие наполняемости и актуальности данных, размещаемых на едином портале бюджетной системы Российской Федерации, требованиям приказа Министерства финансов Российской Федерации от 28 декабря 2016 г. N 243н "О составе и порядке размещения и предоставления информации на едином портале бюджетной системы Российской Федерации"-1 
</t>
  </si>
  <si>
    <t>28.12.2024/      28.12.2024</t>
  </si>
  <si>
    <t xml:space="preserve">В соответствии и согласно требованиям  приказа Министерства финансов Российской Федерации от 28 декабря 2016 г. № 243н «О составе и порядке размещения и предоставления информации на едином портале бюджетной системы Российской Федерации» (далее – 243н) в течение 2024 года финансовым управлением проводилось формирование и размещение информации с использованием единого портала бюджетной системы Российской Федерации: в подсистеме «Электронный бюджет» опубликовано – 87 наборов информации, в подсистеме «Бюджетное планирование» сформированы и утверждены 147 наборов информации в структурированном виде.
В соответствии с требованиями, утвержденными приказом МФ РФ от 22 сентября 2015г. №145н в течение 2024 года в рубрике «Открытый бюджет» на сайте АИМО СК обновлена информация в следующих разделах: бюджет для граждан, проекты решений о бюджете, решения о бюджете, отчеты об исполнении бюджета, финансовый контроль, инициативные проекты, местные инициативы, ЕПБС «Электронный бюджет».
Утверждено Постановление АИМО СК от 19 декабря 2023 года № 1647 «Об утверждении  порядка разработки, утверждения и применения стандартов качества предоставления муниципальных услуг (работ), оказываемых (выполняемых) муниципальными учреждениями Ипатовского муниципального округа Ставропольского края в качестве основных видов деятельности»,  в соответствии с которым стандарты качества оказания (выполнения) муниципальных услуг (работ),  выполняемых муниципальными учреждениями ИМО СК разработаны для всех услуг определенных в перечне муниципальных услуг ИМО СК оказываемых учреждениями в соответствии с Федеральным законом от 08 мая 2010 года № 83 «О внесении изменений в отдельные законодательные акты РФ по вопросам совершенствования организации местного самоуправления».
</t>
  </si>
  <si>
    <r>
      <t>Исполнение расходных обязательств Ипатовского муниципального округа Ставропольского края-99,88%;
Внесение изменений в муниципальные программы Ипатовского муниципального округа Ставропольского края по результатам оценки эффективности реализации программ-1</t>
    </r>
    <r>
      <rPr>
        <u/>
        <sz val="10"/>
        <rFont val="Times New Roman"/>
        <family val="1"/>
        <charset val="204"/>
      </rPr>
      <t xml:space="preserve">   </t>
    </r>
    <r>
      <rPr>
        <sz val="10"/>
        <rFont val="Times New Roman"/>
        <family val="1"/>
        <charset val="204"/>
      </rPr>
      <t xml:space="preserve">
</t>
    </r>
  </si>
  <si>
    <t>01.04.2024/     28.03.2024</t>
  </si>
  <si>
    <t>В соответствии с пунктом 40 Порядка разработки, реализации и оценки эффективности муниципальных программ Ипатовского городского округа Ставропольского края, утвержденного постановлением администрации Ипатовского городского округа Ставропольского края от 26 декабря 2017 г. № 5  финансовым управлением администрации Ипатовского муниципального округа Ставропольского края была проведена оценка эффективности реализации муниципальных программ Ипатовского городского округа Ставропольского края за 2023 год. В марте 2024 г. заключение об оценке эффективности реализации программ Ипатовского городского округа Ставропольского края за 2023 год направлено в отдел экономического развития администрации ИМО СК для подготовки Сводного доклада.</t>
  </si>
  <si>
    <t xml:space="preserve">Исполнение расходных обязательств Ипатовского муниципального округа Ставропольского края-99,88%;
Доля просроченной кредиторской задолженности по оплате труда (включая начисления на оплату труда) муниципальных учреждений Ипатовского муниципального округа Ставропольского края в общем объеме расходов Ипатовского муниципального округа Ставропольского края на оплату труда (включая начисления на оплату труда)- 0,00%                   
</t>
  </si>
  <si>
    <t>28.12.2024/   01.01.2024</t>
  </si>
  <si>
    <t>В связи с принятием Закона Ставропольского края от 30 мая 2023 г. № 46-кз «О наделении Ипатовского городского округа Ставропольского края статусом муниципального округа» принято постановление АИМО СК от 19 декабря 2023 г. № 1645 «О порядке формирования и финансового обеспечения выполнения муниципального задания в отношении муниципальных учреждений Ипатовского муниципального округа Ставропольского края». Настоящее постановление вступило в силу с 01 января 2024 года. В течение 2024 г. необходимость внесения изменений в  постановление отсутствовала</t>
  </si>
  <si>
    <t>14.11.2024/                     12.11.2024</t>
  </si>
  <si>
    <t xml:space="preserve">Исполнение расходных обязательств Ипатовского муниципального округа Ставропольского края- 99,88%;
Расходы местного бюджета на содержание работников органов местного самоуправления в расчете на одного жителя Ипатовского муниципального округа Ставропольского края- 3 115,86 руб.                                                       </t>
  </si>
  <si>
    <t>01.04.20234/                     16.02.2024</t>
  </si>
  <si>
    <t xml:space="preserve">В 2024 году принято распоряжение администрации Ипатовского муниципального округа Ставропольского края от 16 февраля 2024 г. № 44-р «Об утверждении Плана мероприятий по росту доходов, оптимизации расходов бюджета Ипатовского муниципального округа Ставропольского края и сокращению муниципального долга Ипатовского муниципального округа Ставропольского края на 2024-2025 годы» на основании распоряжения Правительства Ставропольского края от 28 марта 2023 г. № 145-рп «Об утверждении Плана мероприятий по росту доходов, оптимизации расходов консолидированного бюджета Ставропольского края и сокращению государственного долга Ставропольского края на 2023-2025 годы»
</t>
  </si>
  <si>
    <t>28.12.2024/                     28.12.2024</t>
  </si>
  <si>
    <t>За 2024 г. по муниципальным казенным, бюджетным, автономным учреждениям, унитарному предприятию просроченная кредиторская задолженность отсутствует</t>
  </si>
  <si>
    <t>В течение 2024 г. сотрудниками финансового управления с главными распорядителями бюджетных средств Ипатовского муниципального округа Ставропольского края и сотрудниками муниципального казенного учреждения «Межведомственная централизованная бухгалтерия» Ипатовского района Ставропольского края» проведено 4 семинара – совещания на тему: «Типичные нарушения, встречающиеся в ходе проверок и ревизий финансово-хозяйственной деятельности учреждений»</t>
  </si>
  <si>
    <t xml:space="preserve">Рейтинг Ипатовского муниципального округа Ставропольского края по качеству управления бюджетным процессом-3;
 Соблюдение норматива формирования расходов на содержание органов местного самоуправления Ипатовского муниципального округа Ставропольского края, устанавливаемого Правительством Ставропольского края- 1
</t>
  </si>
  <si>
    <t xml:space="preserve">28.12.2024/ 01.01.2024          </t>
  </si>
  <si>
    <t>Утвержден приказ финансового управления администрации Ипатовского муниципального округа Ставропольского края от 21 декабря  2023 г. № 148 «О порядке составления и ведения кассового плана». В течение 2024 г. необходимость внесения изменений в приказ отсутствовала</t>
  </si>
  <si>
    <t>28.12.2024/             28.12.2024</t>
  </si>
  <si>
    <t>Установленный на 2024 год постановлением Правительством Ставропольского края от 15 ноября 2023 г. № 672-п «Об утверждении Нормативов формирования расходов на содержание органов местного самоуправления муниципальных образований Ставропольского края на 2024 год» (с изменением внесенным постановлением Правительства Ставропольского края от 01.04.2024 № 158-п) норматив формирования расходов на содержание органов местного самоуправления Ипатовского муниципального округа Ставропольского края - 16,64 на 01.01.2025 г. - не превышен</t>
  </si>
  <si>
    <t xml:space="preserve">Штатная численность администрации Ипатовского муниципального округа СК на 2024 год сформирована в соответствии с методикой расчета нормативов формирования расходов на содержание органов местного самоуправления муниципальных образований Ставропольского края утвержденной постановлением Правительства Ставропольского края от 29 декабря 2020 г. № 743-п. На 31.12.2024 года штатная численность администрации составляет 270,25 ед., из них 65,5 ед. – исполнение государственных полномочий, 204,75 ед. – решение вопросов местного значения муниципального округа
</t>
  </si>
  <si>
    <t xml:space="preserve">Рейтинг Ипатовского муниципального округа Ставропольского края по качеству управления бюджетным процессом-3;
Удельный вес расходов бюджета Ипатовского муниципального округа Ставропольского края, формируемых в рамках муниципальных программ Ипатовского муниципального округа Ставропольского края, в общем объеме расходов бюджета Ипатовского муниципального округа Ставропольского края-99,66% 
</t>
  </si>
  <si>
    <t>30.09.2024/       31.05.2024</t>
  </si>
  <si>
    <t>Распоряжение администрации Ипатовского муниципального округа Ставропольского края от 31 мая 2024 г. № 153-р «Об утверждении Плана мероприятий по составлению проекта решения Думы Ипатовского муниципального округа Ставропольского края  «О бюджете Ипатовского муниципального округа Ставропольского края на 2025 год и плановый период 2026 и 2027 годов»</t>
  </si>
  <si>
    <t xml:space="preserve">Рейтинг Ипатовского муниципального округа Ставропольского края по качеству управления бюджетным процессом-3;
Наличие аналитических записок о проведении инвентаризации имущества и о снижении финансовых затрат, связанных с содержанием и обслуживанием непрофильного имущества-1
</t>
  </si>
  <si>
    <t xml:space="preserve">10.04.2024/ 08.04.2024       10.07.2024/ 10.07.2024        10.10.2024/ 10.10.2024        </t>
  </si>
  <si>
    <t>Распоряжением отдела имущественных и земельных отношений администрации Ипатовского муниципального округа Ставропольского края от 29 ноября 2023г. № 210-р утвержден план мероприятий по контролю за деятельностью учреждений, связанной с использованием и распоряжением, находящегося у учреждения имущества, а также обеспечением его сохранности. В соответствии с графиком в течение 2024 года проведено 10 проверок. За отчетный период 2024 года из реестра муниципальной собственности Ипатовского муниципального округа Ставропольского края исключены 10 объектов недвижимости, находящихся в муниципальной казне Ипатовского муниципального округа Ставропольского края, в связи с приватизацией муниципального имущества</t>
  </si>
  <si>
    <t xml:space="preserve">Рейтинг Ипатовского муниципальногоокруга Ставропольского края по качеству управления бюджетным процессом-3;
Открытый доступ к информации о плановых и фактических результатах финансовой деятельности муниципальных учреждений-1
</t>
  </si>
  <si>
    <t>01.04.2024/     25.02.2024</t>
  </si>
  <si>
    <t>Специалистами финансового управления проведена проверка отчетов 78 муниципальных учреждений округа о результатах финансово-хозяйственной деятельности за 2023 год</t>
  </si>
  <si>
    <t xml:space="preserve">Рейтинг Ипатовского муниципального округа Ставропольского края по качеству управления бюджетным процессом-3;
Обеспечение взаимосвязи сводных показателей муниципального задания с муниципальными  программами-1; 
Доля расходов на очередной финансовый год, увязанных с реестром расходных обязательств Ипатовского муниципального округа Ставропольского края, в общем объеме расходов местного бюджета-100,0%
</t>
  </si>
  <si>
    <t>В течение 2024 г. сотрудниками финансового управления администрации Ипатовского МО СК постоянно осуществлялся контроль за своевременным внесением изменений в региональный перечень (классификатор) государственных и муниципальных услуг, не включенных в общероссийские (базовые) отраслевые перечни государственных и муниципальных услуг, оказываемых физическим лицам, и работ, оказание и выполнение которых предусмотрено нормативными правовыми актами Ставропольского края (муниципальными правовыми актами Ставропольского края), в том числе при осуществлении переданных органам государственной власти субъектов Российской Федерации (органам местного самоуправления муниципальных образований Ставропольского края) полномочий Российской Федерации и полномочий по предметам совместного ведения Российской Федерации и субъектов Российской Федерации</t>
  </si>
  <si>
    <t>Постановление АИМО СК от 19 декабря 2023 г. № 1645 «О порядке формирования и финансового обеспечения выполнения муниципального задания в отношении муниципальных учреждений Ипатовского муниципального округа Ставропольского края». В течение 2024 г. необходимость внесения изменений в постановление отсутствовала</t>
  </si>
  <si>
    <t xml:space="preserve">Рейтинг Ипатовского муниципального округа Ставропольского края по качеству управления бюджетным процессом-3;
Использование муниципальными учреждениями и органами местного самоуправления (органами администрации), электронного (безбумажного) документооборота при обслуживании в МКУ "Межведомственная централизованная бухгалтерия" Ипатовского района Ставропольского края-1
</t>
  </si>
  <si>
    <t xml:space="preserve">В течение 2024 г. все муниципальные учреждения ИМО СК, органы местного самоуправления ИМО СК, органы администрации ИМО СК (за исключением управления труда и социальной защиты населения) обслуживались в МКУ «Межотраслевая централизованная бухгалтерия». Взаимодействие с обслуживаемыми учреждениями осуществляется посредством электронного (безбумажного документооборота). Исполнение сметы МКУ МЦБ за отчетный период составило 100 %. В процессе осуществления деятельности на 31.12.2024 г. МКУ МЦБ по обслуживаемым учреждениям сформировано и сдано 10304 отчета (в том числе  в: Межрайонную ИФНС России № 5 по Ставропольскому краю – 2396 отчетов, Управление Федеральной службы государственной статистики по Северо-Кавказскому федеральному округу – 2231 отчет, Социальный фонд России по Ставропольскому краю – 1372 отчета, финансовое управление администрации Ипатовского муниципального округа Ставропольского края – 4305 отчетов)
</t>
  </si>
  <si>
    <t xml:space="preserve">Рейтинг Ипатовского муниципального округа Ставропольского края по качеству управления бюджетным процессом-3;
Положительная динамика объема доходов муниципальных автономных и бюджетных учреждений от приносящей доход деятельности в отчетном финансовом году -115,23%
</t>
  </si>
  <si>
    <t>За 2024 год доходы от оказания платных услуг и прочих безвозмездных поступлений составили – 49267,68 тыс. рублей, в том числе:
1. За присмотр и уход за детьми, осваивающими образовательные программы дошкольного образования в муниципальных дошкольных образовательных организациях Ипатовского муниципального округа Ставропольского края поступило 22155,11 тыс. рублей.
2. Бюджетными образовательными организациями района оказываются платные образовательтные услуги на сумму 18299,61 тыс. рублей:
- 12  групп предшкольной подготовки (МБДОУ д/с № 1 г. Ипатово, МБОУ СОШ № 6 г. Ипатово, МБОУ СОШ № 22 г. Ипатово, МБОУ СОШ № 2 с. Б.Джалга, МБОУ СОШ № 9 с. Кевсала);
- кружок аэробики (МБУДО ЦДО Ипатовского района);
- обеспечение горячим питанием в образовательных учреждениях.
3. Доходы МАУДО «ДООЦ «ЛЕСНАЯ СКАЗКА»  составили - 107,08 тыс. рублей. 
4. В целях увеличения доходов учреждений культуры на сумму 8393,55 тыс. рублей осуществлялись следующие мероприятия:
- предоставление информации в социальных сетях;
- размещение рекламы;.
- акции, скидки к праздничным дням, для именинников, коллективный показ;
- заключение договоров на оказание платных услуг с организациями (по договоренности);
- публикация информации о платных услугах в средствах массовой информации.
5. Доходы от оказания платных услуг МБУ ФКС «Прогресс» - 312,33 тыс. рублей</t>
  </si>
  <si>
    <t>Обеспечение функций финансового управления в течение 2024 года осуществлялось в соответствии с бюджетной сметой</t>
  </si>
  <si>
    <t>В 2024 году сотрудниками финансового управления администрации Ипатовского муниципального округа Ставропольского края проведена оценка эффективности налоговых расходов Ипатовского муниципального округа Ставропольского края за 2023 год, результаты которой рассмотрены на заседании межведомственной комиссии по вопросам увеличения доходного потенциала, контроля за поступлением налоговых и неналоговых доходов в бюджет Ипатовского муниципального округа Ставропольского края (протокол № 4 от 08.08.2024г.). Налоговые расходы за 2023 г. признаны эффективными и не требующими отмены. 09 августа 2024 г. информация о проведении и рассмотрении оценки эффективности налоговых расходов Ипатовского муниципального округа Ставропольского края за 2023 год направлена в министерство финансов Ставропольского края.</t>
  </si>
  <si>
    <t xml:space="preserve">                                                                                                                                                                                                                                                                                                                                                                                                                                                                                                                                                  15.08.2024/ 09.08.2024</t>
  </si>
  <si>
    <t>Расходы за 2024 год ( тыс.рублей)</t>
  </si>
  <si>
    <t xml:space="preserve">Исполнение расходных обязательств Ипатовского муниципального округа Ставропольского края в 2024 году составило 99,88%;                                                                                                                                                                                                             Доля налоговых и неналоговых доходов местного бюджета (за исключением поступлений налоговых доходов по дополнительным нормативам отчислений) в общем объеме собственных доходов местного  бюджета (без учета субвенций)-37,78%;
Отклонение фактического объема доходов местного бюджета (без учета межбюджетных трансфертов) за отчетный год от первоначального плана-5,6%;                                                                                                                                                    Ежегодная оценка эффективности налоговых расходов Ипатовского муниципального округа Ставропольского края в соответствии с постановлением Правительства Российской Федерации от 22 июня 2019 г. N 796 "Об общих требованиях к оценке налоговых расходов субъектов Российской Федерации и муниципальных образований- 1
      </t>
  </si>
  <si>
    <t xml:space="preserve">Исполнение расходных обязательств Ипатовского муниципального округа Ставропольского края-99,88%;
Отношение количества проведенных контрольных мероприятий к количеству контрольных мероприятий, предусмотренных планами контрольной деятельности на соответствующий финансовый год-100,00%;                                                                                                                                                               Доля суммы возмещенных финансовых нарушений бюджетного   законодательства в общей сумме нарушений, предъявленных к  возмещению- 100,0%;                                                                                                                                                                  Доля выявленных органом Федерального казначейства нарушений контрольных мероприятий при проведении проверки осуществления финансовым управлением, являющимся органом внутреннего муниципального финансового контроля, контроля за нарушением законодательства Российской Федерации и иных нормативных правовых актов Российской Федерации и Ипатовского муниципального округа Ставропольского края о контрактной системе в сфере закупок к общему количеству проведенных контрольных мероприятий в сфере закупок-0,00%
</t>
  </si>
  <si>
    <t>об использовании средств местного бюджета на реализацию муниципальной программы "Управление муниципальными финансами Ипатовского муниципального округа Ставропольского края"</t>
  </si>
  <si>
    <t>муниципальной программы "Управление муниципальными финансами Ипатовского муниципального округа Ставропольского края"</t>
  </si>
  <si>
    <t>1.6.</t>
  </si>
  <si>
    <t xml:space="preserve">о достижении значений индикаторов достижения целей  муниципальой Программы "Управление муниципальными финансами Ипатовского муниципального округа Ставропольского края" и показателей решения задач подпрограмм  </t>
  </si>
  <si>
    <t>1.4.</t>
  </si>
  <si>
    <t>1.5.</t>
  </si>
  <si>
    <t>1.7.</t>
  </si>
  <si>
    <t>1.8.</t>
  </si>
  <si>
    <t>1.9.</t>
  </si>
  <si>
    <t>1.10.</t>
  </si>
  <si>
    <t>1.11.</t>
  </si>
  <si>
    <t>1.12.</t>
  </si>
  <si>
    <t>1.13.</t>
  </si>
  <si>
    <t>1.14.</t>
  </si>
  <si>
    <t>1.15.</t>
  </si>
  <si>
    <t>1.16.</t>
  </si>
  <si>
    <t>2.3.</t>
  </si>
  <si>
    <t>2.4.</t>
  </si>
  <si>
    <t>2.5.</t>
  </si>
  <si>
    <t>2.6.</t>
  </si>
  <si>
    <t>2.7.</t>
  </si>
  <si>
    <t>2.8.</t>
  </si>
  <si>
    <t xml:space="preserve"> о степени выполнения основных мероприятий подпрограмм, контрольных событий муниципальной Программы "Управление муниципальными финансами Ипатовского муниципального округа Ставропольского края"</t>
  </si>
</sst>
</file>

<file path=xl/styles.xml><?xml version="1.0" encoding="utf-8"?>
<styleSheet xmlns="http://schemas.openxmlformats.org/spreadsheetml/2006/main">
  <fonts count="18">
    <font>
      <sz val="11"/>
      <color theme="1"/>
      <name val="Calibri"/>
      <family val="2"/>
      <charset val="204"/>
      <scheme val="minor"/>
    </font>
    <font>
      <sz val="10"/>
      <name val="Arial"/>
      <family val="2"/>
      <charset val="204"/>
    </font>
    <font>
      <sz val="12"/>
      <color indexed="8"/>
      <name val="Times New Roman"/>
      <family val="1"/>
      <charset val="204"/>
    </font>
    <font>
      <sz val="10"/>
      <name val="Arial"/>
      <family val="2"/>
      <charset val="204"/>
    </font>
    <font>
      <sz val="8"/>
      <name val="Calibri"/>
      <family val="2"/>
      <charset val="204"/>
    </font>
    <font>
      <sz val="10"/>
      <color rgb="FFFF0000"/>
      <name val="Times New Roman"/>
      <family val="1"/>
      <charset val="204"/>
    </font>
    <font>
      <sz val="12"/>
      <color rgb="FFFF0000"/>
      <name val="Times New Roman"/>
      <family val="1"/>
      <charset val="204"/>
    </font>
    <font>
      <sz val="11"/>
      <name val="Calibri"/>
      <family val="2"/>
      <charset val="204"/>
      <scheme val="minor"/>
    </font>
    <font>
      <sz val="10"/>
      <name val="Arial Cyr"/>
      <charset val="204"/>
    </font>
    <font>
      <sz val="11"/>
      <color indexed="8"/>
      <name val="Calibri"/>
      <family val="2"/>
      <charset val="204"/>
    </font>
    <font>
      <b/>
      <sz val="10"/>
      <color rgb="FFFF0000"/>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0"/>
      <name val="Times New Roman"/>
      <family val="1"/>
      <charset val="204"/>
    </font>
    <font>
      <b/>
      <sz val="10"/>
      <name val="Calibri"/>
      <family val="2"/>
      <charset val="204"/>
      <scheme val="minor"/>
    </font>
    <font>
      <sz val="10"/>
      <name val="Calibri"/>
      <family val="2"/>
      <charset val="204"/>
      <scheme val="minor"/>
    </font>
    <font>
      <u/>
      <sz val="10"/>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s>
  <cellStyleXfs count="4">
    <xf numFmtId="0" fontId="0" fillId="0" borderId="0"/>
    <xf numFmtId="0" fontId="1" fillId="0" borderId="0"/>
    <xf numFmtId="0" fontId="3" fillId="0" borderId="0"/>
    <xf numFmtId="0" fontId="9" fillId="0" borderId="0"/>
  </cellStyleXfs>
  <cellXfs count="181">
    <xf numFmtId="0" fontId="0" fillId="0" borderId="0" xfId="0"/>
    <xf numFmtId="0" fontId="2" fillId="0" borderId="0" xfId="0" applyFont="1" applyFill="1"/>
    <xf numFmtId="0" fontId="2" fillId="0" borderId="0" xfId="0" applyFont="1" applyFill="1" applyAlignment="1">
      <alignment wrapText="1"/>
    </xf>
    <xf numFmtId="0" fontId="2" fillId="0" borderId="0" xfId="0" applyFont="1" applyFill="1" applyAlignment="1">
      <alignment horizontal="center" wrapText="1"/>
    </xf>
    <xf numFmtId="0" fontId="2" fillId="0" borderId="0" xfId="0" applyFont="1" applyFill="1" applyAlignment="1">
      <alignment vertical="center"/>
    </xf>
    <xf numFmtId="0" fontId="2" fillId="0" borderId="0" xfId="0" applyFont="1" applyFill="1" applyAlignment="1">
      <alignment horizontal="center"/>
    </xf>
    <xf numFmtId="0" fontId="6" fillId="0" borderId="0" xfId="0" applyFont="1" applyFill="1"/>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11" fillId="0" borderId="0" xfId="0" applyFont="1" applyFill="1"/>
    <xf numFmtId="0" fontId="13" fillId="0" borderId="0" xfId="0" applyFont="1" applyFill="1" applyAlignment="1">
      <alignment horizontal="center"/>
    </xf>
    <xf numFmtId="0" fontId="11" fillId="0" borderId="7" xfId="0" applyFont="1" applyFill="1" applyBorder="1"/>
    <xf numFmtId="0" fontId="12" fillId="0" borderId="1" xfId="0" applyFont="1" applyFill="1" applyBorder="1" applyAlignment="1">
      <alignment horizontal="center" wrapText="1"/>
    </xf>
    <xf numFmtId="0" fontId="12" fillId="0" borderId="1" xfId="0" applyFont="1" applyFill="1" applyBorder="1" applyAlignment="1">
      <alignment horizontal="center" vertical="top" wrapText="1"/>
    </xf>
    <xf numFmtId="2" fontId="2" fillId="0" borderId="0" xfId="0" applyNumberFormat="1" applyFont="1" applyFill="1"/>
    <xf numFmtId="0" fontId="12" fillId="0" borderId="1" xfId="0" applyFont="1" applyFill="1" applyBorder="1" applyAlignment="1">
      <alignment horizontal="left" vertical="top" wrapText="1"/>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xf>
    <xf numFmtId="0" fontId="12" fillId="0" borderId="1" xfId="0" applyFont="1" applyFill="1" applyBorder="1" applyAlignment="1"/>
    <xf numFmtId="0" fontId="12" fillId="0" borderId="1" xfId="0" applyNumberFormat="1" applyFont="1" applyFill="1" applyBorder="1" applyAlignment="1">
      <alignment horizontal="center" vertical="center" wrapText="1"/>
    </xf>
    <xf numFmtId="0" fontId="12" fillId="0" borderId="6" xfId="0" applyFont="1" applyFill="1" applyBorder="1" applyAlignment="1">
      <alignment horizontal="center" wrapText="1"/>
    </xf>
    <xf numFmtId="0" fontId="12" fillId="0" borderId="4" xfId="0" applyFont="1" applyFill="1" applyBorder="1" applyAlignment="1">
      <alignment horizontal="center" wrapText="1"/>
    </xf>
    <xf numFmtId="0" fontId="12" fillId="0" borderId="8" xfId="0" applyFont="1" applyFill="1" applyBorder="1" applyAlignment="1">
      <alignment horizontal="center" wrapText="1"/>
    </xf>
    <xf numFmtId="0" fontId="12" fillId="0" borderId="4" xfId="0" applyFont="1" applyFill="1" applyBorder="1" applyAlignment="1">
      <alignment horizontal="center" vertical="top" wrapText="1"/>
    </xf>
    <xf numFmtId="0" fontId="7" fillId="0" borderId="0" xfId="0" applyFont="1" applyAlignment="1"/>
    <xf numFmtId="0" fontId="11" fillId="0" borderId="0" xfId="0" applyFont="1" applyFill="1" applyAlignment="1">
      <alignment horizontal="center"/>
    </xf>
    <xf numFmtId="0" fontId="5" fillId="0" borderId="1" xfId="0" applyFont="1" applyFill="1" applyBorder="1"/>
    <xf numFmtId="49" fontId="5" fillId="0" borderId="6" xfId="0" applyNumberFormat="1" applyFont="1" applyFill="1" applyBorder="1" applyAlignment="1">
      <alignment horizontal="left" vertical="top" wrapText="1"/>
    </xf>
    <xf numFmtId="0" fontId="5" fillId="0"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49" fontId="12" fillId="0" borderId="1" xfId="0" applyNumberFormat="1" applyFont="1" applyFill="1" applyBorder="1" applyAlignment="1">
      <alignment horizontal="center" vertical="center"/>
    </xf>
    <xf numFmtId="2" fontId="12" fillId="0" borderId="1" xfId="0" applyNumberFormat="1" applyFont="1" applyFill="1" applyBorder="1" applyAlignment="1">
      <alignment horizontal="center" vertical="center"/>
    </xf>
    <xf numFmtId="0" fontId="6" fillId="0" borderId="0" xfId="0" applyFont="1" applyFill="1" applyAlignment="1">
      <alignment horizontal="left"/>
    </xf>
    <xf numFmtId="0" fontId="11" fillId="0" borderId="0" xfId="0" applyFont="1" applyFill="1" applyAlignment="1">
      <alignment horizontal="left"/>
    </xf>
    <xf numFmtId="0" fontId="2" fillId="0" borderId="0" xfId="0" applyFont="1" applyFill="1" applyAlignment="1">
      <alignment horizontal="right"/>
    </xf>
    <xf numFmtId="49" fontId="5" fillId="0" borderId="1" xfId="0" applyNumberFormat="1" applyFont="1" applyFill="1" applyBorder="1" applyAlignment="1">
      <alignment horizontal="center" vertical="center"/>
    </xf>
    <xf numFmtId="0" fontId="5" fillId="0" borderId="1" xfId="0" applyFont="1" applyBorder="1" applyAlignment="1">
      <alignment horizontal="left" vertical="top" wrapText="1"/>
    </xf>
    <xf numFmtId="14" fontId="5" fillId="0" borderId="1" xfId="0" applyNumberFormat="1" applyFont="1" applyFill="1" applyBorder="1" applyAlignment="1">
      <alignment horizontal="center" vertical="top" wrapText="1"/>
    </xf>
    <xf numFmtId="2" fontId="12"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1" xfId="0" applyFont="1" applyBorder="1" applyAlignment="1">
      <alignment horizontal="center" wrapText="1"/>
    </xf>
    <xf numFmtId="49" fontId="5" fillId="0" borderId="1" xfId="0" applyNumberFormat="1" applyFont="1" applyFill="1" applyBorder="1" applyAlignment="1">
      <alignment horizontal="center" vertical="top" wrapText="1"/>
    </xf>
    <xf numFmtId="2" fontId="12" fillId="0" borderId="6" xfId="0" applyNumberFormat="1" applyFont="1" applyFill="1" applyBorder="1" applyAlignment="1">
      <alignment horizontal="center" vertical="center"/>
    </xf>
    <xf numFmtId="2" fontId="12" fillId="0" borderId="6"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2" fontId="14" fillId="2" borderId="1" xfId="0" applyNumberFormat="1" applyFont="1" applyFill="1" applyBorder="1" applyAlignment="1">
      <alignment horizontal="center" vertical="center" wrapText="1"/>
    </xf>
    <xf numFmtId="0" fontId="14" fillId="0" borderId="1" xfId="0" applyFont="1" applyFill="1" applyBorder="1" applyAlignment="1">
      <alignment horizontal="left" wrapText="1"/>
    </xf>
    <xf numFmtId="0" fontId="12" fillId="0" borderId="1" xfId="0" applyFont="1" applyFill="1" applyBorder="1" applyAlignment="1">
      <alignment horizontal="left" wrapText="1"/>
    </xf>
    <xf numFmtId="2" fontId="14" fillId="2" borderId="4" xfId="0" applyNumberFormat="1" applyFont="1" applyFill="1" applyBorder="1" applyAlignment="1">
      <alignment horizontal="center" vertical="center" wrapText="1"/>
    </xf>
    <xf numFmtId="0" fontId="14" fillId="2" borderId="1" xfId="0" applyFont="1" applyFill="1" applyBorder="1" applyAlignment="1">
      <alignment horizontal="left" wrapText="1"/>
    </xf>
    <xf numFmtId="2" fontId="14" fillId="0" borderId="1" xfId="0" applyNumberFormat="1" applyFont="1" applyFill="1" applyBorder="1" applyAlignment="1">
      <alignment horizontal="center" vertical="center" wrapText="1"/>
    </xf>
    <xf numFmtId="2" fontId="12" fillId="0" borderId="8" xfId="0" applyNumberFormat="1" applyFont="1" applyFill="1" applyBorder="1" applyAlignment="1">
      <alignment horizontal="center" wrapText="1"/>
    </xf>
    <xf numFmtId="2" fontId="12" fillId="0" borderId="4" xfId="0" applyNumberFormat="1" applyFont="1" applyFill="1" applyBorder="1" applyAlignment="1">
      <alignment horizontal="center" vertical="top" wrapText="1"/>
    </xf>
    <xf numFmtId="0" fontId="12" fillId="0" borderId="4" xfId="0" applyFont="1" applyFill="1" applyBorder="1" applyAlignment="1">
      <alignment horizontal="center" vertical="top" wrapText="1"/>
    </xf>
    <xf numFmtId="0" fontId="14" fillId="2" borderId="1" xfId="0" applyFont="1" applyFill="1" applyBorder="1" applyAlignment="1">
      <alignment horizontal="center" vertical="center" wrapText="1"/>
    </xf>
    <xf numFmtId="49" fontId="14" fillId="2" borderId="1" xfId="0" applyNumberFormat="1" applyFont="1" applyFill="1" applyBorder="1" applyAlignment="1">
      <alignment horizontal="center" vertical="center" wrapText="1"/>
    </xf>
    <xf numFmtId="49" fontId="14" fillId="0" borderId="1" xfId="3" applyNumberFormat="1" applyFont="1" applyFill="1" applyBorder="1" applyAlignment="1">
      <alignment horizontal="center" vertical="center" wrapText="1"/>
    </xf>
    <xf numFmtId="49" fontId="12" fillId="0" borderId="1" xfId="3" applyNumberFormat="1" applyFont="1" applyFill="1" applyBorder="1" applyAlignment="1">
      <alignment horizontal="center" vertical="center" wrapText="1"/>
    </xf>
    <xf numFmtId="2" fontId="12" fillId="0" borderId="8" xfId="0" applyNumberFormat="1" applyFont="1" applyFill="1" applyBorder="1" applyAlignment="1">
      <alignment horizontal="center" vertical="top" wrapText="1"/>
    </xf>
    <xf numFmtId="0" fontId="5" fillId="0" borderId="0" xfId="0" applyFont="1" applyFill="1"/>
    <xf numFmtId="0" fontId="10" fillId="0" borderId="6" xfId="0" applyFont="1" applyFill="1" applyBorder="1" applyAlignment="1">
      <alignment horizontal="center" vertical="top" wrapText="1"/>
    </xf>
    <xf numFmtId="0" fontId="10" fillId="2" borderId="1" xfId="0" applyFont="1" applyFill="1" applyBorder="1" applyAlignment="1">
      <alignment horizontal="center" wrapText="1"/>
    </xf>
    <xf numFmtId="2" fontId="14" fillId="0" borderId="8"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wrapText="1"/>
    </xf>
    <xf numFmtId="0" fontId="14" fillId="2" borderId="1" xfId="0" applyFont="1" applyFill="1" applyBorder="1" applyAlignment="1">
      <alignment horizontal="center" vertical="top" wrapText="1"/>
    </xf>
    <xf numFmtId="0" fontId="14" fillId="2" borderId="1" xfId="0" applyFont="1" applyFill="1" applyBorder="1" applyAlignment="1">
      <alignment horizontal="center" wrapText="1"/>
    </xf>
    <xf numFmtId="0" fontId="12"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6" xfId="0" applyFont="1" applyFill="1" applyBorder="1" applyAlignment="1">
      <alignment horizontal="center" vertical="top"/>
    </xf>
    <xf numFmtId="0" fontId="12" fillId="0" borderId="6" xfId="0" applyFont="1" applyFill="1" applyBorder="1" applyAlignment="1">
      <alignment horizontal="center" vertical="top" wrapText="1"/>
    </xf>
    <xf numFmtId="0" fontId="16" fillId="0" borderId="1" xfId="0" applyFont="1" applyBorder="1" applyAlignment="1">
      <alignment horizontal="center" vertical="center"/>
    </xf>
    <xf numFmtId="2"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left" vertical="top" wrapText="1"/>
    </xf>
    <xf numFmtId="0" fontId="12" fillId="0" borderId="1" xfId="0" applyFont="1" applyBorder="1" applyAlignment="1">
      <alignment vertical="top" wrapText="1"/>
    </xf>
    <xf numFmtId="0" fontId="12" fillId="0" borderId="6" xfId="0" applyFont="1" applyFill="1" applyBorder="1" applyAlignment="1">
      <alignment horizontal="center" vertical="center"/>
    </xf>
    <xf numFmtId="49" fontId="12" fillId="0" borderId="3" xfId="0" applyNumberFormat="1" applyFont="1" applyFill="1" applyBorder="1" applyAlignment="1">
      <alignment horizontal="center" vertical="center"/>
    </xf>
    <xf numFmtId="1" fontId="12" fillId="0" borderId="1"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wrapText="1"/>
    </xf>
    <xf numFmtId="0" fontId="11" fillId="0" borderId="0" xfId="0" applyFont="1" applyFill="1" applyBorder="1" applyAlignment="1">
      <alignment horizontal="center"/>
    </xf>
    <xf numFmtId="0" fontId="11" fillId="0" borderId="7" xfId="0" applyFont="1" applyFill="1" applyBorder="1" applyAlignment="1">
      <alignment horizontal="center"/>
    </xf>
    <xf numFmtId="0" fontId="12" fillId="0" borderId="6"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1" xfId="0" applyFont="1" applyFill="1" applyBorder="1" applyAlignment="1">
      <alignment vertical="top" wrapText="1"/>
    </xf>
    <xf numFmtId="0" fontId="12"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14" fontId="12" fillId="0" borderId="1" xfId="0" applyNumberFormat="1" applyFont="1" applyFill="1" applyBorder="1" applyAlignment="1">
      <alignment horizontal="center" vertical="top" wrapText="1"/>
    </xf>
    <xf numFmtId="0" fontId="12" fillId="0" borderId="1" xfId="0" applyFont="1" applyBorder="1" applyAlignment="1">
      <alignment vertical="top"/>
    </xf>
    <xf numFmtId="49" fontId="12" fillId="0" borderId="1" xfId="0" applyNumberFormat="1" applyFont="1" applyFill="1" applyBorder="1" applyAlignment="1">
      <alignment horizontal="center"/>
    </xf>
    <xf numFmtId="0" fontId="12" fillId="0" borderId="1" xfId="0" applyFont="1" applyBorder="1" applyAlignment="1">
      <alignment horizontal="justify" vertical="top"/>
    </xf>
    <xf numFmtId="0" fontId="12" fillId="0" borderId="4" xfId="0" applyFont="1" applyFill="1" applyBorder="1" applyAlignment="1">
      <alignment horizontal="center" vertical="center"/>
    </xf>
    <xf numFmtId="0" fontId="12" fillId="0" borderId="10" xfId="0" applyFont="1" applyFill="1" applyBorder="1" applyAlignment="1">
      <alignment horizontal="left" vertical="top" wrapText="1"/>
    </xf>
    <xf numFmtId="1" fontId="12" fillId="0" borderId="6" xfId="0" applyNumberFormat="1" applyFont="1" applyFill="1" applyBorder="1" applyAlignment="1">
      <alignment horizontal="center" vertical="center"/>
    </xf>
    <xf numFmtId="0" fontId="12" fillId="0" borderId="10" xfId="0" applyFont="1" applyBorder="1" applyAlignment="1">
      <alignment horizontal="left" vertical="top" wrapText="1"/>
    </xf>
    <xf numFmtId="0" fontId="12" fillId="0" borderId="1" xfId="0" applyNumberFormat="1" applyFont="1" applyFill="1" applyBorder="1" applyAlignment="1">
      <alignment vertical="top" wrapText="1"/>
    </xf>
    <xf numFmtId="49" fontId="12" fillId="0" borderId="1" xfId="0" applyNumberFormat="1" applyFont="1" applyFill="1" applyBorder="1" applyAlignment="1">
      <alignment horizontal="center" vertical="top" wrapText="1"/>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6"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6" fillId="0" borderId="1" xfId="0" applyFont="1" applyBorder="1" applyAlignment="1"/>
    <xf numFmtId="0" fontId="12" fillId="0" borderId="1" xfId="0" applyFont="1" applyFill="1" applyBorder="1" applyAlignment="1">
      <alignment horizontal="center" vertical="center" wrapText="1"/>
    </xf>
    <xf numFmtId="0" fontId="13" fillId="0" borderId="0" xfId="0" applyFont="1" applyFill="1" applyAlignment="1">
      <alignment horizontal="center" wrapText="1"/>
    </xf>
    <xf numFmtId="0" fontId="7" fillId="0" borderId="0" xfId="0" applyFont="1" applyAlignment="1"/>
    <xf numFmtId="0" fontId="12" fillId="0" borderId="3" xfId="0" applyFont="1" applyFill="1" applyBorder="1" applyAlignment="1">
      <alignment horizontal="center"/>
    </xf>
    <xf numFmtId="0" fontId="12" fillId="0" borderId="10" xfId="0" applyFont="1" applyFill="1" applyBorder="1" applyAlignment="1">
      <alignment horizontal="center"/>
    </xf>
    <xf numFmtId="0" fontId="12" fillId="0" borderId="6" xfId="0" applyFont="1" applyFill="1" applyBorder="1" applyAlignment="1">
      <alignment horizontal="center"/>
    </xf>
    <xf numFmtId="0" fontId="12" fillId="0" borderId="4" xfId="0" applyFont="1" applyBorder="1" applyAlignment="1">
      <alignment horizontal="left" vertical="top" wrapText="1"/>
    </xf>
    <xf numFmtId="0" fontId="16" fillId="0" borderId="5" xfId="0" applyFont="1" applyBorder="1" applyAlignment="1">
      <alignment horizontal="left" vertical="top" wrapText="1"/>
    </xf>
    <xf numFmtId="0" fontId="16" fillId="0" borderId="2" xfId="0" applyFont="1" applyBorder="1" applyAlignment="1">
      <alignment horizontal="left" vertical="top" wrapText="1"/>
    </xf>
    <xf numFmtId="0" fontId="14" fillId="2" borderId="4" xfId="0" applyFont="1" applyFill="1" applyBorder="1" applyAlignment="1">
      <alignment horizontal="center" vertical="top" wrapText="1"/>
    </xf>
    <xf numFmtId="0" fontId="16" fillId="2" borderId="5" xfId="0" applyFont="1" applyFill="1" applyBorder="1" applyAlignment="1">
      <alignment horizontal="center" vertical="top" wrapText="1"/>
    </xf>
    <xf numFmtId="0" fontId="16" fillId="2" borderId="2" xfId="0" applyFont="1" applyFill="1" applyBorder="1" applyAlignment="1">
      <alignment horizontal="center" vertical="top" wrapText="1"/>
    </xf>
    <xf numFmtId="0" fontId="14" fillId="2" borderId="4" xfId="0" applyFont="1" applyFill="1" applyBorder="1" applyAlignment="1">
      <alignment horizontal="left" vertical="top" wrapText="1"/>
    </xf>
    <xf numFmtId="0" fontId="16" fillId="2" borderId="5" xfId="0" applyFont="1" applyFill="1" applyBorder="1" applyAlignment="1">
      <alignment vertical="top" wrapText="1"/>
    </xf>
    <xf numFmtId="0" fontId="16" fillId="2" borderId="2" xfId="0" applyFont="1" applyFill="1" applyBorder="1" applyAlignment="1">
      <alignment vertical="top" wrapText="1"/>
    </xf>
    <xf numFmtId="0" fontId="15" fillId="0" borderId="5" xfId="0" applyFont="1" applyBorder="1" applyAlignment="1">
      <alignment horizontal="left" vertical="top" wrapText="1"/>
    </xf>
    <xf numFmtId="0" fontId="15" fillId="0" borderId="2" xfId="0" applyFont="1" applyBorder="1" applyAlignment="1">
      <alignment horizontal="left" vertical="top" wrapText="1"/>
    </xf>
    <xf numFmtId="0" fontId="14" fillId="0" borderId="4" xfId="0" applyFont="1" applyBorder="1" applyAlignment="1">
      <alignment horizontal="left" vertical="top" wrapText="1"/>
    </xf>
    <xf numFmtId="0" fontId="11" fillId="0" borderId="0" xfId="0" applyFont="1" applyFill="1" applyAlignment="1">
      <alignment horizontal="center"/>
    </xf>
    <xf numFmtId="49" fontId="14" fillId="0" borderId="3" xfId="0" applyNumberFormat="1" applyFont="1" applyFill="1" applyBorder="1" applyAlignment="1">
      <alignment horizontal="center" vertical="center" wrapText="1"/>
    </xf>
    <xf numFmtId="0" fontId="14" fillId="0" borderId="10" xfId="0" applyFont="1" applyBorder="1" applyAlignment="1">
      <alignment horizontal="center" wrapText="1"/>
    </xf>
    <xf numFmtId="0" fontId="14" fillId="0" borderId="6" xfId="0" applyFont="1" applyBorder="1" applyAlignment="1">
      <alignment horizontal="center" wrapText="1"/>
    </xf>
    <xf numFmtId="49" fontId="14" fillId="0" borderId="3" xfId="0" applyNumberFormat="1"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10" xfId="0" applyFont="1" applyFill="1" applyBorder="1" applyAlignment="1">
      <alignment horizontal="center" vertical="top" wrapText="1"/>
    </xf>
    <xf numFmtId="0" fontId="14" fillId="0" borderId="6" xfId="0" applyFont="1" applyFill="1" applyBorder="1" applyAlignment="1">
      <alignment horizontal="center" vertical="top" wrapText="1"/>
    </xf>
    <xf numFmtId="0" fontId="14" fillId="2" borderId="3" xfId="0" applyFont="1" applyFill="1" applyBorder="1" applyAlignment="1">
      <alignment horizontal="center" wrapText="1"/>
    </xf>
    <xf numFmtId="0" fontId="14" fillId="2" borderId="10" xfId="0" applyFont="1" applyFill="1" applyBorder="1" applyAlignment="1">
      <alignment horizontal="center" wrapText="1"/>
    </xf>
    <xf numFmtId="0" fontId="14" fillId="2" borderId="6" xfId="0" applyFont="1" applyFill="1" applyBorder="1" applyAlignment="1">
      <alignment horizontal="center" wrapText="1"/>
    </xf>
    <xf numFmtId="0" fontId="14" fillId="0" borderId="3" xfId="0" applyFont="1" applyBorder="1" applyAlignment="1">
      <alignment horizontal="center" vertical="top" wrapText="1"/>
    </xf>
    <xf numFmtId="0" fontId="14" fillId="0" borderId="10" xfId="0" applyFont="1" applyBorder="1" applyAlignment="1">
      <alignment horizontal="center" vertical="top" wrapText="1"/>
    </xf>
    <xf numFmtId="0" fontId="14" fillId="0" borderId="6" xfId="0" applyFont="1" applyBorder="1" applyAlignment="1">
      <alignment horizontal="center" vertical="top" wrapText="1"/>
    </xf>
    <xf numFmtId="0" fontId="14" fillId="0" borderId="3" xfId="0" applyFont="1" applyFill="1" applyBorder="1" applyAlignment="1">
      <alignment horizontal="center" wrapText="1"/>
    </xf>
    <xf numFmtId="0" fontId="14" fillId="0" borderId="10" xfId="0" applyFont="1" applyFill="1" applyBorder="1" applyAlignment="1">
      <alignment horizontal="center" wrapText="1"/>
    </xf>
    <xf numFmtId="0" fontId="14" fillId="0" borderId="6" xfId="0" applyFont="1" applyFill="1" applyBorder="1" applyAlignment="1">
      <alignment horizontal="center" wrapText="1"/>
    </xf>
    <xf numFmtId="0" fontId="14" fillId="0" borderId="3"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xf>
    <xf numFmtId="0" fontId="14" fillId="0" borderId="3" xfId="0" applyFont="1" applyBorder="1" applyAlignment="1">
      <alignment horizontal="center" vertical="top"/>
    </xf>
    <xf numFmtId="0" fontId="14" fillId="0" borderId="10" xfId="0" applyFont="1" applyBorder="1" applyAlignment="1">
      <alignment horizontal="center" vertical="top"/>
    </xf>
    <xf numFmtId="0" fontId="14" fillId="0" borderId="6" xfId="0" applyFont="1" applyBorder="1" applyAlignment="1">
      <alignment horizontal="center" vertical="top"/>
    </xf>
    <xf numFmtId="0" fontId="14" fillId="0" borderId="10" xfId="0" applyFont="1" applyBorder="1" applyAlignment="1">
      <alignment horizontal="center" vertical="center"/>
    </xf>
    <xf numFmtId="0" fontId="14" fillId="0" borderId="6" xfId="0" applyFont="1" applyBorder="1" applyAlignment="1">
      <alignment horizontal="center" vertical="center"/>
    </xf>
    <xf numFmtId="0" fontId="12" fillId="0" borderId="10" xfId="0" applyFont="1" applyFill="1" applyBorder="1" applyAlignment="1">
      <alignment horizontal="center" vertical="top" wrapText="1"/>
    </xf>
    <xf numFmtId="0" fontId="12" fillId="0" borderId="6" xfId="0" applyFont="1" applyFill="1" applyBorder="1" applyAlignment="1">
      <alignment horizontal="center" vertical="top" wrapText="1"/>
    </xf>
    <xf numFmtId="0" fontId="14" fillId="0" borderId="11" xfId="0" applyFont="1" applyBorder="1" applyAlignment="1">
      <alignment horizontal="center" vertical="top" wrapText="1"/>
    </xf>
    <xf numFmtId="0" fontId="2" fillId="0" borderId="0" xfId="0" applyFont="1" applyFill="1" applyAlignment="1">
      <alignment horizontal="center"/>
    </xf>
    <xf numFmtId="0" fontId="12" fillId="0" borderId="3" xfId="0" applyFont="1" applyFill="1" applyBorder="1" applyAlignment="1">
      <alignment horizontal="center" vertical="top" wrapText="1"/>
    </xf>
    <xf numFmtId="0" fontId="12" fillId="0" borderId="4" xfId="0" applyFont="1" applyFill="1" applyBorder="1" applyAlignment="1">
      <alignment horizontal="center" vertical="top" wrapText="1"/>
    </xf>
    <xf numFmtId="0" fontId="12" fillId="0" borderId="5" xfId="0" applyFont="1" applyFill="1" applyBorder="1" applyAlignment="1">
      <alignment horizontal="center" vertical="top" wrapText="1"/>
    </xf>
    <xf numFmtId="0" fontId="12" fillId="0" borderId="2" xfId="0" applyFont="1" applyFill="1" applyBorder="1" applyAlignment="1">
      <alignment horizontal="center" vertical="top" wrapText="1"/>
    </xf>
    <xf numFmtId="0" fontId="12" fillId="0" borderId="3" xfId="0" applyFont="1" applyFill="1" applyBorder="1" applyAlignment="1">
      <alignment horizontal="center" vertical="top"/>
    </xf>
    <xf numFmtId="0" fontId="12" fillId="0" borderId="6" xfId="0" applyFont="1" applyFill="1" applyBorder="1" applyAlignment="1">
      <alignment horizontal="center" vertical="top"/>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4" fillId="0" borderId="10" xfId="0" applyFont="1" applyBorder="1" applyAlignment="1">
      <alignment wrapText="1"/>
    </xf>
    <xf numFmtId="0" fontId="14" fillId="0" borderId="6" xfId="0" applyFont="1" applyBorder="1" applyAlignment="1">
      <alignment wrapText="1"/>
    </xf>
    <xf numFmtId="0" fontId="14" fillId="0" borderId="3" xfId="0" applyFont="1" applyBorder="1" applyAlignment="1">
      <alignment horizontal="center"/>
    </xf>
    <xf numFmtId="0" fontId="14" fillId="0" borderId="10" xfId="0" applyFont="1" applyBorder="1" applyAlignment="1">
      <alignment horizontal="center"/>
    </xf>
    <xf numFmtId="0" fontId="14" fillId="0" borderId="6" xfId="0" applyFont="1" applyBorder="1" applyAlignment="1">
      <alignment horizontal="center"/>
    </xf>
    <xf numFmtId="0" fontId="11" fillId="0" borderId="0" xfId="0" applyFont="1" applyFill="1" applyBorder="1" applyAlignment="1">
      <alignment horizontal="center"/>
    </xf>
    <xf numFmtId="0" fontId="14" fillId="2" borderId="13" xfId="0" applyFont="1" applyFill="1" applyBorder="1" applyAlignment="1">
      <alignment horizontal="center" wrapText="1"/>
    </xf>
    <xf numFmtId="0" fontId="14" fillId="2" borderId="11" xfId="0" applyFont="1" applyFill="1" applyBorder="1" applyAlignment="1">
      <alignment horizontal="center" wrapText="1"/>
    </xf>
    <xf numFmtId="0" fontId="14" fillId="2" borderId="8" xfId="0" applyFont="1" applyFill="1" applyBorder="1" applyAlignment="1">
      <alignment horizontal="center" wrapText="1"/>
    </xf>
    <xf numFmtId="0" fontId="14" fillId="2" borderId="12" xfId="0" applyFont="1" applyFill="1" applyBorder="1" applyAlignment="1">
      <alignment horizontal="center" wrapText="1"/>
    </xf>
    <xf numFmtId="0" fontId="14" fillId="2" borderId="7" xfId="0" applyFont="1" applyFill="1" applyBorder="1" applyAlignment="1">
      <alignment horizontal="center" wrapText="1"/>
    </xf>
    <xf numFmtId="0" fontId="14" fillId="2" borderId="9" xfId="0" applyFont="1" applyFill="1" applyBorder="1" applyAlignment="1">
      <alignment horizontal="center" wrapText="1"/>
    </xf>
    <xf numFmtId="0" fontId="12" fillId="0" borderId="1" xfId="0" applyFont="1" applyBorder="1" applyAlignment="1">
      <alignment horizontal="center" vertical="center" wrapText="1"/>
    </xf>
  </cellXfs>
  <cellStyles count="4">
    <cellStyle name="Обычный" xfId="0" builtinId="0"/>
    <cellStyle name="Обычный 2" xfId="1"/>
    <cellStyle name="Обычный 3" xfId="2"/>
    <cellStyle name="Обычный_Лист1"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2:I14"/>
  <sheetViews>
    <sheetView showWhiteSpace="0" view="pageLayout" zoomScale="70" zoomScaleNormal="82" zoomScaleSheetLayoutView="82" zoomScalePageLayoutView="70" workbookViewId="0">
      <selection activeCell="B30" sqref="B30"/>
    </sheetView>
  </sheetViews>
  <sheetFormatPr defaultColWidth="9.140625" defaultRowHeight="15.75"/>
  <cols>
    <col min="1" max="1" width="9.85546875" style="1" customWidth="1"/>
    <col min="2" max="2" width="72.140625" style="1" customWidth="1"/>
    <col min="3" max="3" width="59.28515625" style="1" customWidth="1"/>
    <col min="4" max="4" width="12.140625" style="1" customWidth="1"/>
    <col min="5" max="5" width="15.7109375" style="1" customWidth="1"/>
    <col min="6" max="6" width="14.42578125" style="1" customWidth="1"/>
    <col min="7" max="7" width="17.140625" style="1" customWidth="1"/>
    <col min="8" max="8" width="14.85546875" style="1" customWidth="1"/>
    <col min="9" max="9" width="13" style="1" customWidth="1"/>
    <col min="10" max="16384" width="9.140625" style="1"/>
  </cols>
  <sheetData>
    <row r="2" spans="1:9" ht="18.75">
      <c r="A2" s="10"/>
      <c r="B2" s="10"/>
      <c r="C2" s="11" t="s">
        <v>13</v>
      </c>
      <c r="D2" s="10"/>
      <c r="E2" s="10"/>
      <c r="F2" s="10"/>
      <c r="G2" s="10"/>
      <c r="H2" s="10"/>
      <c r="I2" s="10"/>
    </row>
    <row r="3" spans="1:9">
      <c r="A3" s="10"/>
      <c r="B3" s="10"/>
      <c r="C3" s="10"/>
      <c r="D3" s="10"/>
      <c r="E3" s="10"/>
      <c r="F3" s="10"/>
      <c r="G3" s="10"/>
      <c r="H3" s="10"/>
      <c r="I3" s="10"/>
    </row>
    <row r="4" spans="1:9" ht="21" customHeight="1">
      <c r="A4" s="113" t="s">
        <v>241</v>
      </c>
      <c r="B4" s="113"/>
      <c r="C4" s="113"/>
      <c r="D4" s="113"/>
      <c r="E4" s="113"/>
      <c r="F4" s="113"/>
      <c r="G4" s="113"/>
      <c r="H4" s="114"/>
      <c r="I4" s="114"/>
    </row>
    <row r="5" spans="1:9">
      <c r="A5" s="12"/>
      <c r="B5" s="12"/>
      <c r="C5" s="12"/>
      <c r="D5" s="12"/>
      <c r="E5" s="12"/>
      <c r="F5" s="12"/>
      <c r="G5" s="12"/>
      <c r="H5" s="12"/>
      <c r="I5" s="12" t="s">
        <v>4</v>
      </c>
    </row>
    <row r="6" spans="1:9">
      <c r="A6" s="110" t="s">
        <v>7</v>
      </c>
      <c r="B6" s="112" t="s">
        <v>69</v>
      </c>
      <c r="C6" s="112" t="s">
        <v>70</v>
      </c>
      <c r="D6" s="19" t="s">
        <v>15</v>
      </c>
      <c r="E6" s="19"/>
      <c r="F6" s="19"/>
      <c r="G6" s="115" t="s">
        <v>238</v>
      </c>
      <c r="H6" s="116"/>
      <c r="I6" s="117"/>
    </row>
    <row r="7" spans="1:9" s="2" customFormat="1" ht="51">
      <c r="A7" s="111"/>
      <c r="B7" s="111"/>
      <c r="C7" s="111"/>
      <c r="D7" s="30" t="s">
        <v>14</v>
      </c>
      <c r="E7" s="30" t="s">
        <v>8</v>
      </c>
      <c r="F7" s="17" t="s">
        <v>9</v>
      </c>
      <c r="G7" s="68" t="s">
        <v>99</v>
      </c>
      <c r="H7" s="68" t="s">
        <v>98</v>
      </c>
      <c r="I7" s="30" t="s">
        <v>10</v>
      </c>
    </row>
    <row r="8" spans="1:9" s="3" customFormat="1">
      <c r="A8" s="13">
        <v>1</v>
      </c>
      <c r="B8" s="13">
        <v>2</v>
      </c>
      <c r="C8" s="13">
        <v>3</v>
      </c>
      <c r="D8" s="13">
        <v>4</v>
      </c>
      <c r="E8" s="13">
        <v>5</v>
      </c>
      <c r="F8" s="13">
        <v>6</v>
      </c>
      <c r="G8" s="13">
        <v>7</v>
      </c>
      <c r="H8" s="13">
        <v>8</v>
      </c>
      <c r="I8" s="13">
        <v>9</v>
      </c>
    </row>
    <row r="9" spans="1:9" ht="67.5" customHeight="1">
      <c r="A9" s="58"/>
      <c r="B9" s="47" t="s">
        <v>100</v>
      </c>
      <c r="C9" s="73" t="s">
        <v>167</v>
      </c>
      <c r="D9" s="59" t="s">
        <v>35</v>
      </c>
      <c r="E9" s="65"/>
      <c r="F9" s="74"/>
      <c r="G9" s="49">
        <f>G10+G12</f>
        <v>50913.21</v>
      </c>
      <c r="H9" s="49">
        <f>H10+H12</f>
        <v>60789.509999999995</v>
      </c>
      <c r="I9" s="49">
        <f>I10+I12</f>
        <v>60789.209999999992</v>
      </c>
    </row>
    <row r="10" spans="1:9" ht="29.25" customHeight="1">
      <c r="A10" s="109" t="s">
        <v>0</v>
      </c>
      <c r="B10" s="48" t="s">
        <v>101</v>
      </c>
      <c r="C10" s="70" t="s">
        <v>95</v>
      </c>
      <c r="D10" s="71" t="s">
        <v>35</v>
      </c>
      <c r="E10" s="70">
        <v>2</v>
      </c>
      <c r="F10" s="72"/>
      <c r="G10" s="54">
        <f>G11</f>
        <v>34650.99</v>
      </c>
      <c r="H10" s="54">
        <f>H11</f>
        <v>40350.99</v>
      </c>
      <c r="I10" s="54">
        <f>I11</f>
        <v>40350.949999999997</v>
      </c>
    </row>
    <row r="11" spans="1:9" ht="26.25" customHeight="1">
      <c r="A11" s="108" t="s">
        <v>1</v>
      </c>
      <c r="B11" s="16" t="s">
        <v>51</v>
      </c>
      <c r="C11" s="69" t="s">
        <v>95</v>
      </c>
      <c r="D11" s="61" t="s">
        <v>35</v>
      </c>
      <c r="E11" s="69">
        <v>2</v>
      </c>
      <c r="F11" s="69">
        <v>11110</v>
      </c>
      <c r="G11" s="40">
        <v>34650.99</v>
      </c>
      <c r="H11" s="40">
        <v>40350.99</v>
      </c>
      <c r="I11" s="40">
        <v>40350.949999999997</v>
      </c>
    </row>
    <row r="12" spans="1:9" ht="28.5" customHeight="1">
      <c r="A12" s="109" t="s">
        <v>23</v>
      </c>
      <c r="B12" s="48" t="s">
        <v>52</v>
      </c>
      <c r="C12" s="70" t="s">
        <v>95</v>
      </c>
      <c r="D12" s="60" t="s">
        <v>35</v>
      </c>
      <c r="E12" s="70">
        <v>3</v>
      </c>
      <c r="F12" s="13"/>
      <c r="G12" s="54">
        <f>G13</f>
        <v>16262.22</v>
      </c>
      <c r="H12" s="54">
        <f>H13</f>
        <v>20438.52</v>
      </c>
      <c r="I12" s="54">
        <f>I13</f>
        <v>20438.259999999998</v>
      </c>
    </row>
    <row r="13" spans="1:9" ht="51.75" customHeight="1">
      <c r="A13" s="20" t="s">
        <v>31</v>
      </c>
      <c r="B13" s="16" t="s">
        <v>102</v>
      </c>
      <c r="C13" s="69" t="s">
        <v>95</v>
      </c>
      <c r="D13" s="61" t="s">
        <v>35</v>
      </c>
      <c r="E13" s="69">
        <v>3</v>
      </c>
      <c r="F13" s="69" t="s">
        <v>94</v>
      </c>
      <c r="G13" s="40">
        <v>16262.22</v>
      </c>
      <c r="H13" s="40">
        <v>20438.52</v>
      </c>
      <c r="I13" s="40">
        <v>20438.259999999998</v>
      </c>
    </row>
    <row r="14" spans="1:9">
      <c r="A14" s="10"/>
      <c r="B14" s="10"/>
      <c r="C14" s="10"/>
      <c r="D14" s="10"/>
      <c r="E14" s="10"/>
      <c r="F14" s="10"/>
      <c r="G14" s="10"/>
      <c r="H14" s="10"/>
      <c r="I14" s="10"/>
    </row>
  </sheetData>
  <mergeCells count="5">
    <mergeCell ref="A6:A7"/>
    <mergeCell ref="B6:B7"/>
    <mergeCell ref="C6:C7"/>
    <mergeCell ref="A4:I4"/>
    <mergeCell ref="G6:I6"/>
  </mergeCells>
  <phoneticPr fontId="4" type="noConversion"/>
  <pageMargins left="0.25" right="0.25" top="0.75" bottom="0.75" header="0.3" footer="0.3"/>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dimension ref="A1:F65"/>
  <sheetViews>
    <sheetView showWhiteSpace="0" zoomScale="70" zoomScaleNormal="70" zoomScalePageLayoutView="75" workbookViewId="0">
      <selection activeCell="C76" sqref="C76"/>
    </sheetView>
  </sheetViews>
  <sheetFormatPr defaultColWidth="9.140625" defaultRowHeight="15.75"/>
  <cols>
    <col min="1" max="1" width="6.28515625" style="1" customWidth="1"/>
    <col min="2" max="2" width="98.140625" style="1" customWidth="1"/>
    <col min="3" max="3" width="66" style="1" customWidth="1"/>
    <col min="4" max="4" width="21.28515625" style="1" customWidth="1"/>
    <col min="5" max="5" width="22.140625" style="1" customWidth="1"/>
    <col min="6" max="6" width="11.42578125" style="1" customWidth="1"/>
    <col min="7" max="7" width="13.140625" style="1" customWidth="1"/>
    <col min="8" max="8" width="15.7109375" style="1" customWidth="1"/>
    <col min="9" max="16384" width="9.140625" style="1"/>
  </cols>
  <sheetData>
    <row r="1" spans="1:6">
      <c r="A1" s="6"/>
      <c r="B1" s="6"/>
      <c r="C1" s="6"/>
      <c r="D1" s="34"/>
      <c r="E1" s="6"/>
    </row>
    <row r="2" spans="1:6">
      <c r="A2" s="6"/>
      <c r="B2" s="6"/>
      <c r="C2" s="6"/>
      <c r="D2" s="35"/>
      <c r="E2" s="6"/>
    </row>
    <row r="3" spans="1:6">
      <c r="A3" s="6"/>
      <c r="B3" s="6"/>
      <c r="C3" s="6"/>
      <c r="D3" s="6"/>
      <c r="E3" s="6"/>
    </row>
    <row r="4" spans="1:6">
      <c r="A4" s="6"/>
      <c r="B4" s="130" t="s">
        <v>54</v>
      </c>
      <c r="C4" s="130"/>
      <c r="D4" s="10"/>
      <c r="E4" s="10"/>
    </row>
    <row r="5" spans="1:6">
      <c r="A5" s="6"/>
      <c r="B5" s="130" t="s">
        <v>53</v>
      </c>
      <c r="C5" s="130"/>
      <c r="D5" s="130"/>
      <c r="E5" s="130"/>
    </row>
    <row r="6" spans="1:6">
      <c r="A6" s="6"/>
      <c r="B6" s="130" t="s">
        <v>242</v>
      </c>
      <c r="C6" s="114"/>
      <c r="D6" s="6"/>
      <c r="E6" s="6"/>
    </row>
    <row r="7" spans="1:6">
      <c r="A7" s="6"/>
      <c r="B7" s="26"/>
      <c r="C7" s="25"/>
      <c r="D7" s="6"/>
      <c r="E7" s="6"/>
    </row>
    <row r="8" spans="1:6">
      <c r="A8" s="12"/>
      <c r="B8" s="12"/>
      <c r="C8" s="12"/>
      <c r="D8" s="12"/>
      <c r="E8" s="12" t="s">
        <v>4</v>
      </c>
    </row>
    <row r="9" spans="1:6" ht="39">
      <c r="A9" s="13" t="s">
        <v>7</v>
      </c>
      <c r="B9" s="13" t="s">
        <v>16</v>
      </c>
      <c r="C9" s="13" t="s">
        <v>3</v>
      </c>
      <c r="D9" s="21" t="s">
        <v>77</v>
      </c>
      <c r="E9" s="14" t="s">
        <v>10</v>
      </c>
    </row>
    <row r="10" spans="1:6">
      <c r="A10" s="22">
        <v>1</v>
      </c>
      <c r="B10" s="22">
        <v>2</v>
      </c>
      <c r="C10" s="13">
        <v>3</v>
      </c>
      <c r="D10" s="23">
        <v>4</v>
      </c>
      <c r="E10" s="24">
        <v>5</v>
      </c>
    </row>
    <row r="11" spans="1:6" ht="15.75" customHeight="1">
      <c r="A11" s="121"/>
      <c r="B11" s="124" t="s">
        <v>103</v>
      </c>
      <c r="C11" s="53" t="s">
        <v>21</v>
      </c>
      <c r="D11" s="52">
        <f t="shared" ref="D11:E14" si="0">+D22+D44</f>
        <v>60964.91</v>
      </c>
      <c r="E11" s="52">
        <f t="shared" si="0"/>
        <v>60964.61</v>
      </c>
      <c r="F11" s="15"/>
    </row>
    <row r="12" spans="1:6">
      <c r="A12" s="122"/>
      <c r="B12" s="125"/>
      <c r="C12" s="53" t="s">
        <v>5</v>
      </c>
      <c r="D12" s="52">
        <f t="shared" si="0"/>
        <v>60789.509999999995</v>
      </c>
      <c r="E12" s="52">
        <f t="shared" si="0"/>
        <v>60789.209999999992</v>
      </c>
    </row>
    <row r="13" spans="1:6">
      <c r="A13" s="122"/>
      <c r="B13" s="125"/>
      <c r="C13" s="53" t="s">
        <v>29</v>
      </c>
      <c r="D13" s="52">
        <f t="shared" si="0"/>
        <v>175.4</v>
      </c>
      <c r="E13" s="52">
        <f t="shared" si="0"/>
        <v>175.4</v>
      </c>
    </row>
    <row r="14" spans="1:6">
      <c r="A14" s="122"/>
      <c r="B14" s="125"/>
      <c r="C14" s="53" t="s">
        <v>6</v>
      </c>
      <c r="D14" s="52">
        <f t="shared" si="0"/>
        <v>0</v>
      </c>
      <c r="E14" s="52">
        <f t="shared" si="0"/>
        <v>0</v>
      </c>
    </row>
    <row r="15" spans="1:6">
      <c r="A15" s="122"/>
      <c r="B15" s="125"/>
      <c r="C15" s="53" t="s">
        <v>26</v>
      </c>
      <c r="D15" s="52"/>
      <c r="E15" s="52"/>
    </row>
    <row r="16" spans="1:6">
      <c r="A16" s="122"/>
      <c r="B16" s="125"/>
      <c r="C16" s="53" t="s">
        <v>27</v>
      </c>
      <c r="D16" s="52">
        <f t="shared" ref="D16:E21" si="1">+D27+D49</f>
        <v>60964.909999999996</v>
      </c>
      <c r="E16" s="52">
        <f t="shared" si="1"/>
        <v>60964.649999999994</v>
      </c>
    </row>
    <row r="17" spans="1:5">
      <c r="A17" s="122"/>
      <c r="B17" s="125"/>
      <c r="C17" s="53" t="s">
        <v>74</v>
      </c>
      <c r="D17" s="52">
        <f t="shared" si="1"/>
        <v>40350.99</v>
      </c>
      <c r="E17" s="52">
        <f t="shared" si="1"/>
        <v>40350.99</v>
      </c>
    </row>
    <row r="18" spans="1:5">
      <c r="A18" s="122"/>
      <c r="B18" s="125"/>
      <c r="C18" s="53" t="s">
        <v>28</v>
      </c>
      <c r="D18" s="52">
        <f t="shared" si="1"/>
        <v>0</v>
      </c>
      <c r="E18" s="52">
        <f t="shared" si="1"/>
        <v>0</v>
      </c>
    </row>
    <row r="19" spans="1:5">
      <c r="A19" s="122"/>
      <c r="B19" s="125"/>
      <c r="C19" s="53" t="s">
        <v>74</v>
      </c>
      <c r="D19" s="52">
        <f t="shared" si="1"/>
        <v>0</v>
      </c>
      <c r="E19" s="52">
        <f t="shared" si="1"/>
        <v>0</v>
      </c>
    </row>
    <row r="20" spans="1:5">
      <c r="A20" s="122"/>
      <c r="B20" s="125"/>
      <c r="C20" s="53" t="s">
        <v>30</v>
      </c>
      <c r="D20" s="52">
        <f t="shared" si="1"/>
        <v>0</v>
      </c>
      <c r="E20" s="52">
        <f t="shared" si="1"/>
        <v>0</v>
      </c>
    </row>
    <row r="21" spans="1:5" ht="15.75" customHeight="1">
      <c r="A21" s="123"/>
      <c r="B21" s="126"/>
      <c r="C21" s="53" t="s">
        <v>68</v>
      </c>
      <c r="D21" s="52">
        <f t="shared" si="1"/>
        <v>4.3099999999999996</v>
      </c>
      <c r="E21" s="52">
        <f t="shared" si="1"/>
        <v>0</v>
      </c>
    </row>
    <row r="22" spans="1:5" ht="15.75" customHeight="1">
      <c r="A22" s="129" t="s">
        <v>0</v>
      </c>
      <c r="B22" s="129" t="s">
        <v>104</v>
      </c>
      <c r="C22" s="50" t="s">
        <v>21</v>
      </c>
      <c r="D22" s="66">
        <f>D33</f>
        <v>40350.99</v>
      </c>
      <c r="E22" s="66">
        <f>E33</f>
        <v>40350.949999999997</v>
      </c>
    </row>
    <row r="23" spans="1:5">
      <c r="A23" s="127"/>
      <c r="B23" s="127"/>
      <c r="C23" s="50" t="s">
        <v>5</v>
      </c>
      <c r="D23" s="66">
        <f t="shared" ref="D23:E32" si="2">D34</f>
        <v>40350.99</v>
      </c>
      <c r="E23" s="66">
        <f t="shared" si="2"/>
        <v>40350.949999999997</v>
      </c>
    </row>
    <row r="24" spans="1:5">
      <c r="A24" s="127"/>
      <c r="B24" s="127"/>
      <c r="C24" s="50" t="s">
        <v>29</v>
      </c>
      <c r="D24" s="66">
        <f t="shared" si="2"/>
        <v>0</v>
      </c>
      <c r="E24" s="66">
        <f t="shared" si="2"/>
        <v>0</v>
      </c>
    </row>
    <row r="25" spans="1:5">
      <c r="A25" s="127"/>
      <c r="B25" s="127"/>
      <c r="C25" s="50" t="s">
        <v>6</v>
      </c>
      <c r="D25" s="66">
        <f t="shared" si="2"/>
        <v>0</v>
      </c>
      <c r="E25" s="66">
        <f t="shared" si="2"/>
        <v>0</v>
      </c>
    </row>
    <row r="26" spans="1:5">
      <c r="A26" s="127"/>
      <c r="B26" s="127"/>
      <c r="C26" s="50" t="s">
        <v>26</v>
      </c>
      <c r="D26" s="66"/>
      <c r="E26" s="66"/>
    </row>
    <row r="27" spans="1:5">
      <c r="A27" s="127"/>
      <c r="B27" s="127"/>
      <c r="C27" s="50" t="s">
        <v>27</v>
      </c>
      <c r="D27" s="66">
        <f t="shared" si="2"/>
        <v>40350.99</v>
      </c>
      <c r="E27" s="66">
        <f t="shared" ref="E27:E32" si="3">E38</f>
        <v>40350.99</v>
      </c>
    </row>
    <row r="28" spans="1:5">
      <c r="A28" s="127"/>
      <c r="B28" s="127"/>
      <c r="C28" s="50" t="s">
        <v>75</v>
      </c>
      <c r="D28" s="66">
        <f t="shared" si="2"/>
        <v>40350.99</v>
      </c>
      <c r="E28" s="66">
        <f t="shared" si="3"/>
        <v>40350.99</v>
      </c>
    </row>
    <row r="29" spans="1:5">
      <c r="A29" s="127"/>
      <c r="B29" s="127"/>
      <c r="C29" s="50" t="s">
        <v>28</v>
      </c>
      <c r="D29" s="66">
        <f t="shared" si="2"/>
        <v>0</v>
      </c>
      <c r="E29" s="66">
        <f t="shared" si="3"/>
        <v>0</v>
      </c>
    </row>
    <row r="30" spans="1:5">
      <c r="A30" s="127"/>
      <c r="B30" s="127"/>
      <c r="C30" s="50" t="s">
        <v>75</v>
      </c>
      <c r="D30" s="66">
        <f t="shared" si="2"/>
        <v>0</v>
      </c>
      <c r="E30" s="66">
        <f t="shared" si="3"/>
        <v>0</v>
      </c>
    </row>
    <row r="31" spans="1:5">
      <c r="A31" s="127"/>
      <c r="B31" s="127"/>
      <c r="C31" s="50" t="s">
        <v>30</v>
      </c>
      <c r="D31" s="66">
        <f t="shared" si="2"/>
        <v>0</v>
      </c>
      <c r="E31" s="66">
        <f t="shared" si="3"/>
        <v>0</v>
      </c>
    </row>
    <row r="32" spans="1:5" ht="13.5" customHeight="1">
      <c r="A32" s="128"/>
      <c r="B32" s="128"/>
      <c r="C32" s="50" t="s">
        <v>68</v>
      </c>
      <c r="D32" s="66">
        <f t="shared" si="2"/>
        <v>0</v>
      </c>
      <c r="E32" s="66">
        <f t="shared" si="3"/>
        <v>0</v>
      </c>
    </row>
    <row r="33" spans="1:5">
      <c r="A33" s="118" t="s">
        <v>243</v>
      </c>
      <c r="B33" s="118" t="s">
        <v>51</v>
      </c>
      <c r="C33" s="51" t="s">
        <v>21</v>
      </c>
      <c r="D33" s="55">
        <f>D34+D36+D35</f>
        <v>40350.99</v>
      </c>
      <c r="E33" s="56">
        <f>E34+E35+E36</f>
        <v>40350.949999999997</v>
      </c>
    </row>
    <row r="34" spans="1:5">
      <c r="A34" s="119"/>
      <c r="B34" s="119"/>
      <c r="C34" s="51" t="s">
        <v>5</v>
      </c>
      <c r="D34" s="55">
        <v>40350.99</v>
      </c>
      <c r="E34" s="56">
        <v>40350.949999999997</v>
      </c>
    </row>
    <row r="35" spans="1:5">
      <c r="A35" s="119"/>
      <c r="B35" s="119"/>
      <c r="C35" s="51" t="s">
        <v>29</v>
      </c>
      <c r="D35" s="55">
        <v>0</v>
      </c>
      <c r="E35" s="56">
        <v>0</v>
      </c>
    </row>
    <row r="36" spans="1:5">
      <c r="A36" s="119"/>
      <c r="B36" s="119"/>
      <c r="C36" s="51" t="s">
        <v>6</v>
      </c>
      <c r="D36" s="55">
        <v>0</v>
      </c>
      <c r="E36" s="56">
        <v>0</v>
      </c>
    </row>
    <row r="37" spans="1:5">
      <c r="A37" s="119"/>
      <c r="B37" s="119"/>
      <c r="C37" s="51" t="s">
        <v>26</v>
      </c>
      <c r="D37" s="23"/>
      <c r="E37" s="57"/>
    </row>
    <row r="38" spans="1:5">
      <c r="A38" s="119"/>
      <c r="B38" s="119"/>
      <c r="C38" s="51" t="s">
        <v>27</v>
      </c>
      <c r="D38" s="55">
        <v>40350.99</v>
      </c>
      <c r="E38" s="56">
        <v>40350.99</v>
      </c>
    </row>
    <row r="39" spans="1:5">
      <c r="A39" s="119"/>
      <c r="B39" s="119"/>
      <c r="C39" s="51" t="s">
        <v>75</v>
      </c>
      <c r="D39" s="55">
        <v>40350.99</v>
      </c>
      <c r="E39" s="56">
        <v>40350.99</v>
      </c>
    </row>
    <row r="40" spans="1:5">
      <c r="A40" s="119"/>
      <c r="B40" s="119"/>
      <c r="C40" s="51" t="s">
        <v>28</v>
      </c>
      <c r="D40" s="55">
        <v>0</v>
      </c>
      <c r="E40" s="56">
        <v>0</v>
      </c>
    </row>
    <row r="41" spans="1:5">
      <c r="A41" s="119"/>
      <c r="B41" s="119"/>
      <c r="C41" s="51" t="s">
        <v>56</v>
      </c>
      <c r="D41" s="55">
        <v>0</v>
      </c>
      <c r="E41" s="56">
        <v>0</v>
      </c>
    </row>
    <row r="42" spans="1:5">
      <c r="A42" s="119"/>
      <c r="B42" s="119"/>
      <c r="C42" s="51" t="s">
        <v>30</v>
      </c>
      <c r="D42" s="55">
        <v>0</v>
      </c>
      <c r="E42" s="56">
        <v>0</v>
      </c>
    </row>
    <row r="43" spans="1:5" ht="12.75" customHeight="1">
      <c r="A43" s="120"/>
      <c r="B43" s="120"/>
      <c r="C43" s="51" t="s">
        <v>68</v>
      </c>
      <c r="D43" s="62">
        <v>0</v>
      </c>
      <c r="E43" s="56">
        <v>0</v>
      </c>
    </row>
    <row r="44" spans="1:5" ht="15.75" customHeight="1">
      <c r="A44" s="129" t="s">
        <v>23</v>
      </c>
      <c r="B44" s="129" t="s">
        <v>55</v>
      </c>
      <c r="C44" s="50" t="s">
        <v>21</v>
      </c>
      <c r="D44" s="66">
        <f>D45+D46+D47+D53</f>
        <v>20613.920000000002</v>
      </c>
      <c r="E44" s="66">
        <f>E45+E46+E47+E53</f>
        <v>20613.66</v>
      </c>
    </row>
    <row r="45" spans="1:5">
      <c r="A45" s="127"/>
      <c r="B45" s="127"/>
      <c r="C45" s="50" t="s">
        <v>5</v>
      </c>
      <c r="D45" s="66">
        <f t="shared" ref="D45:E47" si="4">D56</f>
        <v>20438.52</v>
      </c>
      <c r="E45" s="66">
        <f t="shared" si="4"/>
        <v>20438.259999999998</v>
      </c>
    </row>
    <row r="46" spans="1:5">
      <c r="A46" s="127"/>
      <c r="B46" s="127"/>
      <c r="C46" s="50" t="s">
        <v>29</v>
      </c>
      <c r="D46" s="66">
        <f t="shared" si="4"/>
        <v>175.4</v>
      </c>
      <c r="E46" s="66">
        <f t="shared" si="4"/>
        <v>175.4</v>
      </c>
    </row>
    <row r="47" spans="1:5">
      <c r="A47" s="127"/>
      <c r="B47" s="127"/>
      <c r="C47" s="50" t="s">
        <v>6</v>
      </c>
      <c r="D47" s="66">
        <f t="shared" si="4"/>
        <v>0</v>
      </c>
      <c r="E47" s="66">
        <f t="shared" si="4"/>
        <v>0</v>
      </c>
    </row>
    <row r="48" spans="1:5">
      <c r="A48" s="127"/>
      <c r="B48" s="127"/>
      <c r="C48" s="50" t="s">
        <v>26</v>
      </c>
      <c r="D48" s="66"/>
      <c r="E48" s="66"/>
    </row>
    <row r="49" spans="1:5">
      <c r="A49" s="127"/>
      <c r="B49" s="127"/>
      <c r="C49" s="50" t="s">
        <v>27</v>
      </c>
      <c r="D49" s="66">
        <f>D60</f>
        <v>20613.919999999998</v>
      </c>
      <c r="E49" s="66">
        <f>E60</f>
        <v>20613.66</v>
      </c>
    </row>
    <row r="50" spans="1:5">
      <c r="A50" s="127"/>
      <c r="B50" s="127"/>
      <c r="C50" s="50" t="s">
        <v>75</v>
      </c>
      <c r="D50" s="66">
        <f>D61</f>
        <v>0</v>
      </c>
      <c r="E50" s="66">
        <f>E61</f>
        <v>0</v>
      </c>
    </row>
    <row r="51" spans="1:5">
      <c r="A51" s="127"/>
      <c r="B51" s="127"/>
      <c r="C51" s="50" t="s">
        <v>28</v>
      </c>
      <c r="D51" s="66">
        <f t="shared" ref="D51:E54" si="5">D62</f>
        <v>0</v>
      </c>
      <c r="E51" s="66">
        <f t="shared" si="5"/>
        <v>0</v>
      </c>
    </row>
    <row r="52" spans="1:5">
      <c r="A52" s="127"/>
      <c r="B52" s="127"/>
      <c r="C52" s="50" t="s">
        <v>75</v>
      </c>
      <c r="D52" s="66">
        <f t="shared" si="5"/>
        <v>0</v>
      </c>
      <c r="E52" s="66">
        <f t="shared" si="5"/>
        <v>0</v>
      </c>
    </row>
    <row r="53" spans="1:5">
      <c r="A53" s="127"/>
      <c r="B53" s="127"/>
      <c r="C53" s="50" t="s">
        <v>30</v>
      </c>
      <c r="D53" s="66">
        <f t="shared" si="5"/>
        <v>0</v>
      </c>
      <c r="E53" s="66">
        <f t="shared" si="5"/>
        <v>0</v>
      </c>
    </row>
    <row r="54" spans="1:5" ht="14.25" customHeight="1">
      <c r="A54" s="128"/>
      <c r="B54" s="128"/>
      <c r="C54" s="50" t="s">
        <v>68</v>
      </c>
      <c r="D54" s="66">
        <f t="shared" si="5"/>
        <v>4.3099999999999996</v>
      </c>
      <c r="E54" s="66">
        <f t="shared" si="5"/>
        <v>0</v>
      </c>
    </row>
    <row r="55" spans="1:5" ht="15.75" customHeight="1">
      <c r="A55" s="118" t="s">
        <v>31</v>
      </c>
      <c r="B55" s="118" t="s">
        <v>102</v>
      </c>
      <c r="C55" s="51" t="s">
        <v>21</v>
      </c>
      <c r="D55" s="55">
        <f>D56+D58+D57</f>
        <v>20613.920000000002</v>
      </c>
      <c r="E55" s="56">
        <f>E56+E57+E58</f>
        <v>20613.66</v>
      </c>
    </row>
    <row r="56" spans="1:5">
      <c r="A56" s="119"/>
      <c r="B56" s="119"/>
      <c r="C56" s="51" t="s">
        <v>5</v>
      </c>
      <c r="D56" s="55">
        <v>20438.52</v>
      </c>
      <c r="E56" s="56">
        <v>20438.259999999998</v>
      </c>
    </row>
    <row r="57" spans="1:5">
      <c r="A57" s="119"/>
      <c r="B57" s="119"/>
      <c r="C57" s="51" t="s">
        <v>29</v>
      </c>
      <c r="D57" s="55">
        <v>175.4</v>
      </c>
      <c r="E57" s="56">
        <v>175.4</v>
      </c>
    </row>
    <row r="58" spans="1:5">
      <c r="A58" s="119"/>
      <c r="B58" s="119"/>
      <c r="C58" s="51" t="s">
        <v>6</v>
      </c>
      <c r="D58" s="55">
        <v>0</v>
      </c>
      <c r="E58" s="56">
        <v>0</v>
      </c>
    </row>
    <row r="59" spans="1:5">
      <c r="A59" s="119"/>
      <c r="B59" s="119"/>
      <c r="C59" s="51" t="s">
        <v>26</v>
      </c>
      <c r="D59" s="23"/>
      <c r="E59" s="57"/>
    </row>
    <row r="60" spans="1:5">
      <c r="A60" s="119"/>
      <c r="B60" s="119"/>
      <c r="C60" s="51" t="s">
        <v>27</v>
      </c>
      <c r="D60" s="55">
        <v>20613.919999999998</v>
      </c>
      <c r="E60" s="56">
        <v>20613.66</v>
      </c>
    </row>
    <row r="61" spans="1:5">
      <c r="A61" s="119"/>
      <c r="B61" s="119"/>
      <c r="C61" s="51" t="s">
        <v>75</v>
      </c>
      <c r="D61" s="55">
        <v>0</v>
      </c>
      <c r="E61" s="56">
        <v>0</v>
      </c>
    </row>
    <row r="62" spans="1:5">
      <c r="A62" s="119"/>
      <c r="B62" s="119"/>
      <c r="C62" s="51" t="s">
        <v>28</v>
      </c>
      <c r="D62" s="55">
        <v>0</v>
      </c>
      <c r="E62" s="56">
        <v>0</v>
      </c>
    </row>
    <row r="63" spans="1:5">
      <c r="A63" s="119"/>
      <c r="B63" s="119"/>
      <c r="C63" s="51" t="s">
        <v>75</v>
      </c>
      <c r="D63" s="55">
        <v>0</v>
      </c>
      <c r="E63" s="56">
        <v>0</v>
      </c>
    </row>
    <row r="64" spans="1:5">
      <c r="A64" s="119"/>
      <c r="B64" s="119"/>
      <c r="C64" s="51" t="s">
        <v>30</v>
      </c>
      <c r="D64" s="55">
        <v>0</v>
      </c>
      <c r="E64" s="56">
        <v>0</v>
      </c>
    </row>
    <row r="65" spans="1:5" ht="15.75" customHeight="1">
      <c r="A65" s="120"/>
      <c r="B65" s="120"/>
      <c r="C65" s="51" t="s">
        <v>68</v>
      </c>
      <c r="D65" s="62">
        <v>4.3099999999999996</v>
      </c>
      <c r="E65" s="56">
        <v>0</v>
      </c>
    </row>
  </sheetData>
  <mergeCells count="13">
    <mergeCell ref="B4:C4"/>
    <mergeCell ref="B6:C6"/>
    <mergeCell ref="A44:A54"/>
    <mergeCell ref="B44:B54"/>
    <mergeCell ref="A55:A65"/>
    <mergeCell ref="B55:B65"/>
    <mergeCell ref="A22:A32"/>
    <mergeCell ref="B22:B32"/>
    <mergeCell ref="A33:A43"/>
    <mergeCell ref="B33:B43"/>
    <mergeCell ref="A11:A21"/>
    <mergeCell ref="B11:B21"/>
    <mergeCell ref="B5:E5"/>
  </mergeCells>
  <pageMargins left="0.51181102362204722" right="0.51181102362204722" top="0.55118110236220474" bottom="0.55118110236220474" header="0.31496062992125984" footer="0.31496062992125984"/>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dimension ref="A1:G100"/>
  <sheetViews>
    <sheetView view="pageLayout" topLeftCell="A38" zoomScale="70" zoomScaleNormal="86" zoomScaleSheetLayoutView="86" zoomScalePageLayoutView="70" workbookViewId="0">
      <selection activeCell="B48" sqref="B48"/>
    </sheetView>
  </sheetViews>
  <sheetFormatPr defaultColWidth="9.140625" defaultRowHeight="15.75"/>
  <cols>
    <col min="1" max="1" width="9.85546875" style="1" customWidth="1"/>
    <col min="2" max="2" width="65.42578125" style="1" customWidth="1"/>
    <col min="3" max="3" width="17.85546875" style="1" customWidth="1"/>
    <col min="4" max="4" width="19.140625" style="1" customWidth="1"/>
    <col min="5" max="5" width="25.140625" style="1" customWidth="1"/>
    <col min="6" max="6" width="24.140625" style="1" customWidth="1"/>
    <col min="7" max="7" width="58" style="1" customWidth="1"/>
    <col min="8" max="16384" width="9.140625" style="1"/>
  </cols>
  <sheetData>
    <row r="1" spans="1:7">
      <c r="C1" s="4"/>
    </row>
    <row r="2" spans="1:7">
      <c r="C2" s="4"/>
    </row>
    <row r="3" spans="1:7">
      <c r="C3" s="4"/>
    </row>
    <row r="4" spans="1:7">
      <c r="C4" s="4"/>
      <c r="G4" s="36"/>
    </row>
    <row r="5" spans="1:7">
      <c r="B5" s="158" t="s">
        <v>17</v>
      </c>
      <c r="C5" s="158"/>
      <c r="D5" s="158"/>
      <c r="E5" s="158"/>
      <c r="F5" s="158"/>
      <c r="G5" s="158"/>
    </row>
    <row r="6" spans="1:7">
      <c r="B6" s="35" t="s">
        <v>244</v>
      </c>
      <c r="C6" s="10"/>
      <c r="D6" s="10"/>
      <c r="E6" s="10"/>
      <c r="F6" s="10"/>
      <c r="G6" s="10"/>
    </row>
    <row r="7" spans="1:7">
      <c r="B7" s="158"/>
      <c r="C7" s="158"/>
      <c r="D7" s="158"/>
      <c r="E7" s="158"/>
      <c r="F7" s="158"/>
      <c r="G7" s="158"/>
    </row>
    <row r="8" spans="1:7">
      <c r="B8" s="5"/>
      <c r="C8" s="5"/>
      <c r="D8" s="5"/>
      <c r="E8" s="5"/>
      <c r="F8" s="5"/>
      <c r="G8" s="5"/>
    </row>
    <row r="9" spans="1:7" ht="9" customHeight="1"/>
    <row r="10" spans="1:7" ht="30.75" customHeight="1">
      <c r="A10" s="165" t="s">
        <v>7</v>
      </c>
      <c r="B10" s="160" t="s">
        <v>71</v>
      </c>
      <c r="C10" s="160" t="s">
        <v>18</v>
      </c>
      <c r="D10" s="159" t="s">
        <v>25</v>
      </c>
      <c r="E10" s="155"/>
      <c r="F10" s="156"/>
      <c r="G10" s="160" t="s">
        <v>72</v>
      </c>
    </row>
    <row r="11" spans="1:7" ht="15.75" customHeight="1">
      <c r="A11" s="166"/>
      <c r="B11" s="161"/>
      <c r="C11" s="161"/>
      <c r="D11" s="160">
        <v>2023</v>
      </c>
      <c r="E11" s="163" t="s">
        <v>105</v>
      </c>
      <c r="F11" s="164"/>
      <c r="G11" s="161"/>
    </row>
    <row r="12" spans="1:7" ht="32.25" customHeight="1">
      <c r="A12" s="167"/>
      <c r="B12" s="162"/>
      <c r="C12" s="162"/>
      <c r="D12" s="162"/>
      <c r="E12" s="77" t="s">
        <v>11</v>
      </c>
      <c r="F12" s="78" t="s">
        <v>106</v>
      </c>
      <c r="G12" s="162"/>
    </row>
    <row r="13" spans="1:7" ht="16.5" customHeight="1">
      <c r="A13" s="79">
        <v>1</v>
      </c>
      <c r="B13" s="79">
        <v>2</v>
      </c>
      <c r="C13" s="79">
        <v>3</v>
      </c>
      <c r="D13" s="79">
        <v>4</v>
      </c>
      <c r="E13" s="18">
        <v>5</v>
      </c>
      <c r="F13" s="76">
        <v>6</v>
      </c>
      <c r="G13" s="76">
        <v>7</v>
      </c>
    </row>
    <row r="14" spans="1:7" ht="16.5" customHeight="1">
      <c r="A14" s="138" t="s">
        <v>107</v>
      </c>
      <c r="B14" s="139"/>
      <c r="C14" s="139"/>
      <c r="D14" s="139"/>
      <c r="E14" s="139"/>
      <c r="F14" s="139"/>
      <c r="G14" s="140"/>
    </row>
    <row r="15" spans="1:7" ht="16.5" customHeight="1">
      <c r="A15" s="131" t="s">
        <v>108</v>
      </c>
      <c r="B15" s="132"/>
      <c r="C15" s="132"/>
      <c r="D15" s="132"/>
      <c r="E15" s="132"/>
      <c r="F15" s="132"/>
      <c r="G15" s="133"/>
    </row>
    <row r="16" spans="1:7" ht="26.25" customHeight="1">
      <c r="A16" s="97"/>
      <c r="B16" s="98" t="s">
        <v>109</v>
      </c>
      <c r="C16" s="18" t="s">
        <v>12</v>
      </c>
      <c r="D16" s="33">
        <v>99.89</v>
      </c>
      <c r="E16" s="44">
        <v>99.6</v>
      </c>
      <c r="F16" s="44">
        <v>99.88</v>
      </c>
      <c r="G16" s="107" t="s">
        <v>168</v>
      </c>
    </row>
    <row r="17" spans="1:7" ht="16.5" customHeight="1">
      <c r="A17" s="144" t="s">
        <v>110</v>
      </c>
      <c r="B17" s="145"/>
      <c r="C17" s="145"/>
      <c r="D17" s="145"/>
      <c r="E17" s="145"/>
      <c r="F17" s="145"/>
      <c r="G17" s="146"/>
    </row>
    <row r="18" spans="1:7" ht="16.5" customHeight="1">
      <c r="A18" s="135" t="s">
        <v>36</v>
      </c>
      <c r="B18" s="136"/>
      <c r="C18" s="136"/>
      <c r="D18" s="136"/>
      <c r="E18" s="136"/>
      <c r="F18" s="136"/>
      <c r="G18" s="137"/>
    </row>
    <row r="19" spans="1:7" ht="54" customHeight="1">
      <c r="A19" s="18" t="s">
        <v>1</v>
      </c>
      <c r="B19" s="83" t="s">
        <v>37</v>
      </c>
      <c r="C19" s="18" t="s">
        <v>12</v>
      </c>
      <c r="D19" s="33">
        <v>35.340000000000003</v>
      </c>
      <c r="E19" s="33">
        <v>35.71</v>
      </c>
      <c r="F19" s="33">
        <v>37.78</v>
      </c>
      <c r="G19" s="20" t="s">
        <v>169</v>
      </c>
    </row>
    <row r="20" spans="1:7" ht="27" customHeight="1">
      <c r="A20" s="18" t="s">
        <v>2</v>
      </c>
      <c r="B20" s="83" t="s">
        <v>38</v>
      </c>
      <c r="C20" s="18" t="s">
        <v>12</v>
      </c>
      <c r="D20" s="80">
        <v>3.3</v>
      </c>
      <c r="E20" s="81" t="s">
        <v>41</v>
      </c>
      <c r="F20" s="44">
        <v>5.6</v>
      </c>
      <c r="G20" s="28"/>
    </row>
    <row r="21" spans="1:7" ht="66.75" customHeight="1">
      <c r="A21" s="18" t="s">
        <v>22</v>
      </c>
      <c r="B21" s="83" t="s">
        <v>111</v>
      </c>
      <c r="C21" s="84" t="s">
        <v>34</v>
      </c>
      <c r="D21" s="80" t="s">
        <v>78</v>
      </c>
      <c r="E21" s="81">
        <v>1</v>
      </c>
      <c r="F21" s="44">
        <v>1</v>
      </c>
      <c r="G21" s="28"/>
    </row>
    <row r="22" spans="1:7" ht="17.25" customHeight="1">
      <c r="A22" s="18" t="s">
        <v>245</v>
      </c>
      <c r="B22" s="96" t="s">
        <v>39</v>
      </c>
      <c r="C22" s="18" t="s">
        <v>40</v>
      </c>
      <c r="D22" s="81">
        <v>4</v>
      </c>
      <c r="E22" s="81" t="s">
        <v>76</v>
      </c>
      <c r="F22" s="86">
        <v>5</v>
      </c>
      <c r="G22" s="43"/>
    </row>
    <row r="23" spans="1:7" ht="65.25" customHeight="1">
      <c r="A23" s="99" t="s">
        <v>246</v>
      </c>
      <c r="B23" s="83" t="s">
        <v>112</v>
      </c>
      <c r="C23" s="84" t="s">
        <v>34</v>
      </c>
      <c r="D23" s="81">
        <v>1</v>
      </c>
      <c r="E23" s="81">
        <v>1</v>
      </c>
      <c r="F23" s="86">
        <v>1</v>
      </c>
      <c r="G23" s="43"/>
    </row>
    <row r="24" spans="1:7" ht="15" customHeight="1">
      <c r="A24" s="99" t="s">
        <v>243</v>
      </c>
      <c r="B24" s="83" t="s">
        <v>42</v>
      </c>
      <c r="C24" s="84" t="s">
        <v>12</v>
      </c>
      <c r="D24" s="80">
        <v>93</v>
      </c>
      <c r="E24" s="81" t="s">
        <v>96</v>
      </c>
      <c r="F24" s="33">
        <v>94.15</v>
      </c>
      <c r="G24" s="104" t="s">
        <v>170</v>
      </c>
    </row>
    <row r="25" spans="1:7" ht="42.75" customHeight="1">
      <c r="A25" s="99" t="s">
        <v>247</v>
      </c>
      <c r="B25" s="83" t="s">
        <v>113</v>
      </c>
      <c r="C25" s="18" t="s">
        <v>12</v>
      </c>
      <c r="D25" s="33">
        <v>28.3</v>
      </c>
      <c r="E25" s="80">
        <v>39.799999999999997</v>
      </c>
      <c r="F25" s="33">
        <v>38.4</v>
      </c>
      <c r="G25" s="20" t="s">
        <v>171</v>
      </c>
    </row>
    <row r="26" spans="1:7" ht="38.25" customHeight="1">
      <c r="A26" s="18" t="s">
        <v>248</v>
      </c>
      <c r="B26" s="83" t="s">
        <v>114</v>
      </c>
      <c r="C26" s="18" t="s">
        <v>115</v>
      </c>
      <c r="D26" s="33">
        <v>0.77</v>
      </c>
      <c r="E26" s="80">
        <v>0.79</v>
      </c>
      <c r="F26" s="33">
        <v>0.79</v>
      </c>
      <c r="G26" s="37"/>
    </row>
    <row r="27" spans="1:7" ht="27.75" customHeight="1">
      <c r="A27" s="18" t="s">
        <v>249</v>
      </c>
      <c r="B27" s="83" t="s">
        <v>116</v>
      </c>
      <c r="C27" s="84" t="s">
        <v>34</v>
      </c>
      <c r="D27" s="18">
        <v>1</v>
      </c>
      <c r="E27" s="84">
        <v>1</v>
      </c>
      <c r="F27" s="84">
        <v>1</v>
      </c>
      <c r="G27" s="37"/>
    </row>
    <row r="28" spans="1:7" ht="69" customHeight="1">
      <c r="A28" s="18" t="s">
        <v>250</v>
      </c>
      <c r="B28" s="83" t="s">
        <v>117</v>
      </c>
      <c r="C28" s="84" t="s">
        <v>34</v>
      </c>
      <c r="D28" s="86">
        <v>1</v>
      </c>
      <c r="E28" s="86">
        <v>1</v>
      </c>
      <c r="F28" s="86">
        <v>1</v>
      </c>
      <c r="G28" s="37"/>
    </row>
    <row r="29" spans="1:7" ht="16.5" customHeight="1">
      <c r="A29" s="135" t="s">
        <v>43</v>
      </c>
      <c r="B29" s="136"/>
      <c r="C29" s="136"/>
      <c r="D29" s="136"/>
      <c r="E29" s="136"/>
      <c r="F29" s="136"/>
      <c r="G29" s="137"/>
    </row>
    <row r="30" spans="1:7" ht="41.25" customHeight="1">
      <c r="A30" s="108" t="s">
        <v>251</v>
      </c>
      <c r="B30" s="100" t="s">
        <v>118</v>
      </c>
      <c r="C30" s="18" t="s">
        <v>34</v>
      </c>
      <c r="D30" s="93">
        <v>1</v>
      </c>
      <c r="E30" s="93">
        <v>1</v>
      </c>
      <c r="F30" s="105">
        <v>1</v>
      </c>
      <c r="G30" s="64"/>
    </row>
    <row r="31" spans="1:7" ht="66.75" customHeight="1">
      <c r="A31" s="108" t="s">
        <v>252</v>
      </c>
      <c r="B31" s="82" t="s">
        <v>119</v>
      </c>
      <c r="C31" s="93" t="s">
        <v>12</v>
      </c>
      <c r="D31" s="40">
        <v>0</v>
      </c>
      <c r="E31" s="40">
        <v>0</v>
      </c>
      <c r="F31" s="40">
        <v>0</v>
      </c>
      <c r="G31" s="67"/>
    </row>
    <row r="32" spans="1:7" ht="41.25" customHeight="1">
      <c r="A32" s="18" t="s">
        <v>253</v>
      </c>
      <c r="B32" s="82" t="s">
        <v>120</v>
      </c>
      <c r="C32" s="18" t="s">
        <v>24</v>
      </c>
      <c r="D32" s="33">
        <v>2657.09</v>
      </c>
      <c r="E32" s="33">
        <v>2945.4</v>
      </c>
      <c r="F32" s="33">
        <v>3115.86</v>
      </c>
      <c r="G32" s="46" t="s">
        <v>172</v>
      </c>
    </row>
    <row r="33" spans="1:7" ht="41.25" customHeight="1">
      <c r="A33" s="18" t="s">
        <v>254</v>
      </c>
      <c r="B33" s="82" t="s">
        <v>80</v>
      </c>
      <c r="C33" s="18" t="s">
        <v>12</v>
      </c>
      <c r="D33" s="40">
        <v>100</v>
      </c>
      <c r="E33" s="45">
        <v>100</v>
      </c>
      <c r="F33" s="44">
        <v>100</v>
      </c>
      <c r="G33" s="9"/>
    </row>
    <row r="34" spans="1:7" ht="27" customHeight="1">
      <c r="A34" s="18" t="s">
        <v>255</v>
      </c>
      <c r="B34" s="82" t="s">
        <v>44</v>
      </c>
      <c r="C34" s="18" t="s">
        <v>12</v>
      </c>
      <c r="D34" s="33">
        <v>100</v>
      </c>
      <c r="E34" s="44">
        <v>86</v>
      </c>
      <c r="F34" s="44">
        <v>100</v>
      </c>
      <c r="G34" s="87" t="s">
        <v>173</v>
      </c>
    </row>
    <row r="35" spans="1:7" ht="107.25" customHeight="1">
      <c r="A35" s="18" t="s">
        <v>256</v>
      </c>
      <c r="B35" s="82" t="s">
        <v>121</v>
      </c>
      <c r="C35" s="18" t="s">
        <v>12</v>
      </c>
      <c r="D35" s="33">
        <v>0</v>
      </c>
      <c r="E35" s="44">
        <v>0</v>
      </c>
      <c r="F35" s="44">
        <v>0</v>
      </c>
      <c r="G35" s="9"/>
    </row>
    <row r="36" spans="1:7" ht="16.5" customHeight="1">
      <c r="A36" s="131" t="s">
        <v>45</v>
      </c>
      <c r="B36" s="132"/>
      <c r="C36" s="132"/>
      <c r="D36" s="132"/>
      <c r="E36" s="132"/>
      <c r="F36" s="132"/>
      <c r="G36" s="133"/>
    </row>
    <row r="37" spans="1:7" ht="33" customHeight="1">
      <c r="A37" s="41"/>
      <c r="B37" s="82" t="s">
        <v>122</v>
      </c>
      <c r="C37" s="75" t="s">
        <v>123</v>
      </c>
      <c r="D37" s="75">
        <v>1</v>
      </c>
      <c r="E37" s="75" t="s">
        <v>93</v>
      </c>
      <c r="F37" s="94">
        <v>3</v>
      </c>
      <c r="G37" s="42"/>
    </row>
    <row r="38" spans="1:7" ht="16.5" customHeight="1">
      <c r="A38" s="135" t="s">
        <v>124</v>
      </c>
      <c r="B38" s="136"/>
      <c r="C38" s="136"/>
      <c r="D38" s="136"/>
      <c r="E38" s="136"/>
      <c r="F38" s="136"/>
      <c r="G38" s="137"/>
    </row>
    <row r="39" spans="1:7" ht="16.5" customHeight="1">
      <c r="A39" s="135" t="s">
        <v>46</v>
      </c>
      <c r="B39" s="136"/>
      <c r="C39" s="136"/>
      <c r="D39" s="136"/>
      <c r="E39" s="136"/>
      <c r="F39" s="136"/>
      <c r="G39" s="137"/>
    </row>
    <row r="40" spans="1:7" ht="55.5" customHeight="1">
      <c r="A40" s="46" t="s">
        <v>31</v>
      </c>
      <c r="B40" s="82" t="s">
        <v>125</v>
      </c>
      <c r="C40" s="18" t="s">
        <v>34</v>
      </c>
      <c r="D40" s="18">
        <v>1</v>
      </c>
      <c r="E40" s="84">
        <v>1</v>
      </c>
      <c r="F40" s="106">
        <v>1</v>
      </c>
      <c r="G40" s="42"/>
    </row>
    <row r="41" spans="1:7" ht="67.5" customHeight="1">
      <c r="A41" s="46" t="s">
        <v>32</v>
      </c>
      <c r="B41" s="82" t="s">
        <v>126</v>
      </c>
      <c r="C41" s="18" t="s">
        <v>12</v>
      </c>
      <c r="D41" s="33">
        <v>99.6</v>
      </c>
      <c r="E41" s="33">
        <v>98</v>
      </c>
      <c r="F41" s="33">
        <v>99.66</v>
      </c>
      <c r="G41" s="18" t="s">
        <v>174</v>
      </c>
    </row>
    <row r="42" spans="1:7" ht="41.25" customHeight="1">
      <c r="A42" s="46" t="s">
        <v>257</v>
      </c>
      <c r="B42" s="82" t="s">
        <v>47</v>
      </c>
      <c r="C42" s="18" t="s">
        <v>34</v>
      </c>
      <c r="D42" s="86">
        <v>1</v>
      </c>
      <c r="E42" s="101">
        <v>1</v>
      </c>
      <c r="F42" s="84">
        <v>1</v>
      </c>
      <c r="G42" s="84"/>
    </row>
    <row r="43" spans="1:7" ht="16.5" customHeight="1">
      <c r="A43" s="134" t="s">
        <v>48</v>
      </c>
      <c r="B43" s="157"/>
      <c r="C43" s="142"/>
      <c r="D43" s="142"/>
      <c r="E43" s="142"/>
      <c r="F43" s="142"/>
      <c r="G43" s="143"/>
    </row>
    <row r="44" spans="1:7" ht="30" customHeight="1">
      <c r="A44" s="85" t="s">
        <v>258</v>
      </c>
      <c r="B44" s="82" t="s">
        <v>49</v>
      </c>
      <c r="C44" s="84" t="s">
        <v>34</v>
      </c>
      <c r="D44" s="86">
        <v>1</v>
      </c>
      <c r="E44" s="101">
        <v>1</v>
      </c>
      <c r="F44" s="86">
        <v>1</v>
      </c>
      <c r="G44" s="9"/>
    </row>
    <row r="45" spans="1:7" ht="27.75" customHeight="1">
      <c r="A45" s="85" t="s">
        <v>259</v>
      </c>
      <c r="B45" s="82" t="s">
        <v>50</v>
      </c>
      <c r="C45" s="84" t="s">
        <v>34</v>
      </c>
      <c r="D45" s="86">
        <v>1</v>
      </c>
      <c r="E45" s="101">
        <v>1</v>
      </c>
      <c r="F45" s="86">
        <v>1</v>
      </c>
      <c r="G45" s="9"/>
    </row>
    <row r="46" spans="1:7" ht="40.5" customHeight="1">
      <c r="A46" s="32" t="s">
        <v>260</v>
      </c>
      <c r="B46" s="82" t="s">
        <v>127</v>
      </c>
      <c r="C46" s="84" t="s">
        <v>12</v>
      </c>
      <c r="D46" s="33">
        <v>100</v>
      </c>
      <c r="E46" s="44">
        <v>100</v>
      </c>
      <c r="F46" s="33">
        <v>100</v>
      </c>
      <c r="G46" s="9"/>
    </row>
    <row r="47" spans="1:7" ht="54" customHeight="1">
      <c r="A47" s="32" t="s">
        <v>261</v>
      </c>
      <c r="B47" s="82" t="s">
        <v>128</v>
      </c>
      <c r="C47" s="84" t="s">
        <v>34</v>
      </c>
      <c r="D47" s="86">
        <v>1</v>
      </c>
      <c r="E47" s="101">
        <v>1</v>
      </c>
      <c r="F47" s="86">
        <v>1</v>
      </c>
      <c r="G47" s="105"/>
    </row>
    <row r="48" spans="1:7" ht="40.5" customHeight="1">
      <c r="A48" s="32" t="s">
        <v>262</v>
      </c>
      <c r="B48" s="92" t="s">
        <v>81</v>
      </c>
      <c r="C48" s="18" t="s">
        <v>12</v>
      </c>
      <c r="D48" s="33">
        <v>122.61</v>
      </c>
      <c r="E48" s="33">
        <v>101</v>
      </c>
      <c r="F48" s="18">
        <v>115.23</v>
      </c>
      <c r="G48" s="18" t="s">
        <v>175</v>
      </c>
    </row>
    <row r="49" ht="17.25" customHeight="1"/>
    <row r="50" ht="45.75" customHeight="1"/>
    <row r="51" ht="74.25" customHeight="1"/>
    <row r="52" ht="15.75" customHeight="1"/>
    <row r="53" ht="32.25" customHeight="1"/>
    <row r="54" ht="32.25" customHeight="1"/>
    <row r="55" ht="32.25" customHeight="1"/>
    <row r="56" ht="22.5" customHeight="1"/>
    <row r="57" ht="48" customHeight="1"/>
    <row r="58" ht="21" customHeight="1"/>
    <row r="59" ht="21.75" customHeight="1"/>
    <row r="60" ht="19.5" customHeight="1"/>
    <row r="61" ht="21.75" customHeight="1"/>
    <row r="62" ht="32.25" customHeight="1"/>
    <row r="63" ht="21.75" customHeight="1"/>
    <row r="64" ht="46.5" customHeight="1"/>
    <row r="65" ht="75.75" customHeight="1"/>
    <row r="66" ht="18" customHeight="1"/>
    <row r="67" ht="15.75" customHeight="1"/>
    <row r="68" ht="47.25" customHeight="1"/>
    <row r="69" ht="18" customHeight="1"/>
    <row r="70" ht="17.25" customHeight="1"/>
    <row r="71" ht="30.75" customHeight="1"/>
    <row r="72" ht="45" customHeight="1"/>
    <row r="73" ht="48" customHeight="1"/>
    <row r="74" ht="46.5" customHeight="1"/>
    <row r="75" ht="45" customHeight="1"/>
    <row r="76" ht="17.25" customHeight="1"/>
    <row r="77" ht="47.25" customHeight="1"/>
    <row r="78" ht="26.25" customHeight="1"/>
    <row r="80" ht="14.25" customHeight="1"/>
    <row r="81" ht="45" customHeight="1"/>
    <row r="82" ht="18" customHeight="1"/>
    <row r="83" ht="18" customHeight="1"/>
    <row r="84" ht="28.5" customHeight="1"/>
    <row r="85" ht="16.5" customHeight="1"/>
    <row r="86" ht="29.25" customHeight="1"/>
    <row r="87" ht="17.25" customHeight="1"/>
    <row r="88" ht="16.5" customHeight="1"/>
    <row r="89" ht="15" customHeight="1"/>
    <row r="90" ht="27.75" customHeight="1"/>
    <row r="91" ht="15" customHeight="1"/>
    <row r="92" ht="43.5" customHeight="1"/>
    <row r="93" ht="17.25" customHeight="1"/>
    <row r="94" ht="61.5" customHeight="1"/>
    <row r="95" ht="62.25" customHeight="1"/>
    <row r="96" ht="15.75" customHeight="1"/>
    <row r="97" ht="30" customHeight="1"/>
    <row r="98" ht="75.75" customHeight="1"/>
    <row r="99" ht="30" customHeight="1"/>
    <row r="100" ht="47.25" customHeight="1"/>
  </sheetData>
  <mergeCells count="18">
    <mergeCell ref="A14:G14"/>
    <mergeCell ref="A17:G17"/>
    <mergeCell ref="A39:G39"/>
    <mergeCell ref="A29:G29"/>
    <mergeCell ref="B5:G5"/>
    <mergeCell ref="B7:G7"/>
    <mergeCell ref="D10:F10"/>
    <mergeCell ref="G10:G12"/>
    <mergeCell ref="D11:D12"/>
    <mergeCell ref="C10:C12"/>
    <mergeCell ref="E11:F11"/>
    <mergeCell ref="A10:A12"/>
    <mergeCell ref="B10:B12"/>
    <mergeCell ref="A15:G15"/>
    <mergeCell ref="A18:G18"/>
    <mergeCell ref="A36:G36"/>
    <mergeCell ref="A43:G43"/>
    <mergeCell ref="A38:G38"/>
  </mergeCells>
  <pageMargins left="0.25" right="0.25" top="0.75" bottom="0.8617424242424242" header="0.3" footer="0.3"/>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dimension ref="A1:E65"/>
  <sheetViews>
    <sheetView tabSelected="1" view="pageLayout" topLeftCell="A61" zoomScale="70" zoomScalePageLayoutView="70" workbookViewId="0">
      <selection activeCell="D69" sqref="D69"/>
    </sheetView>
  </sheetViews>
  <sheetFormatPr defaultColWidth="9.140625" defaultRowHeight="15.75"/>
  <cols>
    <col min="1" max="1" width="7.5703125" style="1" customWidth="1"/>
    <col min="2" max="2" width="44.28515625" style="1" customWidth="1"/>
    <col min="3" max="3" width="15.7109375" style="1" customWidth="1"/>
    <col min="4" max="4" width="60.140625" style="1" customWidth="1"/>
    <col min="5" max="5" width="100.28515625" style="1" customWidth="1"/>
    <col min="6" max="16384" width="9.140625" style="1"/>
  </cols>
  <sheetData>
    <row r="1" spans="1:5">
      <c r="A1" s="6"/>
      <c r="B1" s="6"/>
      <c r="C1" s="6"/>
      <c r="D1" s="6"/>
      <c r="E1" s="6"/>
    </row>
    <row r="2" spans="1:5">
      <c r="A2" s="130" t="s">
        <v>17</v>
      </c>
      <c r="B2" s="130"/>
      <c r="C2" s="130"/>
      <c r="D2" s="130"/>
      <c r="E2" s="130"/>
    </row>
    <row r="3" spans="1:5">
      <c r="A3" s="130" t="s">
        <v>263</v>
      </c>
      <c r="B3" s="130"/>
      <c r="C3" s="130"/>
      <c r="D3" s="130"/>
      <c r="E3" s="130"/>
    </row>
    <row r="4" spans="1:5">
      <c r="A4" s="173"/>
      <c r="B4" s="173"/>
      <c r="C4" s="173"/>
      <c r="D4" s="173"/>
      <c r="E4" s="173"/>
    </row>
    <row r="5" spans="1:5">
      <c r="A5" s="88"/>
      <c r="B5" s="88"/>
      <c r="C5" s="88"/>
      <c r="D5" s="88"/>
      <c r="E5" s="88"/>
    </row>
    <row r="6" spans="1:5">
      <c r="A6" s="89"/>
      <c r="B6" s="89"/>
      <c r="C6" s="89"/>
      <c r="D6" s="89"/>
      <c r="E6" s="89"/>
    </row>
    <row r="7" spans="1:5" ht="69" customHeight="1">
      <c r="A7" s="76" t="s">
        <v>7</v>
      </c>
      <c r="B7" s="90" t="s">
        <v>19</v>
      </c>
      <c r="C7" s="91" t="s">
        <v>73</v>
      </c>
      <c r="D7" s="90" t="s">
        <v>79</v>
      </c>
      <c r="E7" s="90" t="s">
        <v>20</v>
      </c>
    </row>
    <row r="8" spans="1:5" ht="15" customHeight="1">
      <c r="A8" s="13">
        <v>1</v>
      </c>
      <c r="B8" s="14">
        <v>2</v>
      </c>
      <c r="C8" s="14">
        <v>3</v>
      </c>
      <c r="D8" s="14">
        <v>4</v>
      </c>
      <c r="E8" s="14">
        <v>5</v>
      </c>
    </row>
    <row r="9" spans="1:5" ht="22.5" hidden="1" customHeight="1">
      <c r="A9" s="174" t="s">
        <v>107</v>
      </c>
      <c r="B9" s="175"/>
      <c r="C9" s="175"/>
      <c r="D9" s="175"/>
      <c r="E9" s="176"/>
    </row>
    <row r="10" spans="1:5" ht="15.75" customHeight="1">
      <c r="A10" s="177"/>
      <c r="B10" s="178"/>
      <c r="C10" s="178"/>
      <c r="D10" s="178"/>
      <c r="E10" s="179"/>
    </row>
    <row r="11" spans="1:5" ht="15.75" customHeight="1">
      <c r="A11" s="170" t="s">
        <v>129</v>
      </c>
      <c r="B11" s="171"/>
      <c r="C11" s="171"/>
      <c r="D11" s="171"/>
      <c r="E11" s="172"/>
    </row>
    <row r="12" spans="1:5" ht="14.25" customHeight="1">
      <c r="A12" s="148" t="s">
        <v>130</v>
      </c>
      <c r="B12" s="180"/>
      <c r="C12" s="180"/>
      <c r="D12" s="180"/>
      <c r="E12" s="180"/>
    </row>
    <row r="13" spans="1:5" ht="19.5" customHeight="1">
      <c r="A13" s="150" t="s">
        <v>57</v>
      </c>
      <c r="B13" s="151"/>
      <c r="C13" s="151"/>
      <c r="D13" s="151"/>
      <c r="E13" s="152"/>
    </row>
    <row r="14" spans="1:5" ht="134.25" customHeight="1">
      <c r="A14" s="108" t="s">
        <v>1</v>
      </c>
      <c r="B14" s="82" t="s">
        <v>58</v>
      </c>
      <c r="C14" s="27"/>
      <c r="D14" s="31" t="s">
        <v>82</v>
      </c>
      <c r="E14" s="82" t="s">
        <v>239</v>
      </c>
    </row>
    <row r="15" spans="1:5" ht="210" customHeight="1">
      <c r="A15" s="8"/>
      <c r="B15" s="82" t="s">
        <v>178</v>
      </c>
      <c r="C15" s="95" t="s">
        <v>176</v>
      </c>
      <c r="D15" s="16" t="s">
        <v>177</v>
      </c>
      <c r="E15" s="38"/>
    </row>
    <row r="16" spans="1:5" ht="351.75" customHeight="1">
      <c r="A16" s="8"/>
      <c r="B16" s="82" t="s">
        <v>131</v>
      </c>
      <c r="C16" s="95" t="s">
        <v>179</v>
      </c>
      <c r="D16" s="16" t="s">
        <v>180</v>
      </c>
      <c r="E16" s="38"/>
    </row>
    <row r="17" spans="1:5" ht="183" customHeight="1">
      <c r="A17" s="8"/>
      <c r="B17" s="16" t="s">
        <v>132</v>
      </c>
      <c r="C17" s="95" t="s">
        <v>237</v>
      </c>
      <c r="D17" s="16" t="s">
        <v>236</v>
      </c>
      <c r="E17" s="38"/>
    </row>
    <row r="18" spans="1:5" ht="79.5" customHeight="1">
      <c r="A18" s="108" t="s">
        <v>2</v>
      </c>
      <c r="B18" s="82" t="s">
        <v>133</v>
      </c>
      <c r="C18" s="27"/>
      <c r="D18" s="38" t="s">
        <v>83</v>
      </c>
      <c r="E18" s="16" t="s">
        <v>181</v>
      </c>
    </row>
    <row r="19" spans="1:5" ht="51.75" customHeight="1">
      <c r="A19" s="8"/>
      <c r="B19" s="82" t="s">
        <v>134</v>
      </c>
      <c r="C19" s="14" t="s">
        <v>183</v>
      </c>
      <c r="D19" s="82" t="s">
        <v>182</v>
      </c>
      <c r="E19" s="31"/>
    </row>
    <row r="20" spans="1:5" ht="80.25" customHeight="1">
      <c r="A20" s="8"/>
      <c r="B20" s="82" t="s">
        <v>135</v>
      </c>
      <c r="C20" s="14" t="s">
        <v>184</v>
      </c>
      <c r="D20" s="82" t="s">
        <v>185</v>
      </c>
      <c r="E20" s="31"/>
    </row>
    <row r="21" spans="1:5" ht="409.5" customHeight="1">
      <c r="A21" s="8"/>
      <c r="B21" s="82" t="s">
        <v>136</v>
      </c>
      <c r="C21" s="14" t="s">
        <v>186</v>
      </c>
      <c r="D21" s="82" t="s">
        <v>187</v>
      </c>
      <c r="E21" s="31"/>
    </row>
    <row r="22" spans="1:5" ht="94.5" customHeight="1">
      <c r="A22" s="8"/>
      <c r="B22" s="82" t="s">
        <v>137</v>
      </c>
      <c r="C22" s="14" t="s">
        <v>184</v>
      </c>
      <c r="D22" s="82" t="s">
        <v>188</v>
      </c>
      <c r="E22" s="31"/>
    </row>
    <row r="23" spans="1:5" ht="58.5" customHeight="1">
      <c r="A23" s="108" t="s">
        <v>22</v>
      </c>
      <c r="B23" s="82" t="s">
        <v>138</v>
      </c>
      <c r="C23" s="27"/>
      <c r="D23" s="38" t="s">
        <v>84</v>
      </c>
      <c r="E23" s="16" t="s">
        <v>189</v>
      </c>
    </row>
    <row r="24" spans="1:5" ht="66.75" customHeight="1">
      <c r="A24" s="8"/>
      <c r="B24" s="82" t="s">
        <v>139</v>
      </c>
      <c r="C24" s="14" t="s">
        <v>184</v>
      </c>
      <c r="D24" s="82" t="s">
        <v>190</v>
      </c>
      <c r="E24" s="31"/>
    </row>
    <row r="25" spans="1:5" ht="67.5" customHeight="1">
      <c r="A25" s="8"/>
      <c r="B25" s="82" t="s">
        <v>140</v>
      </c>
      <c r="C25" s="14" t="s">
        <v>184</v>
      </c>
      <c r="D25" s="82" t="s">
        <v>191</v>
      </c>
      <c r="E25" s="31"/>
    </row>
    <row r="26" spans="1:5" ht="408.75" customHeight="1">
      <c r="A26" s="8"/>
      <c r="B26" s="82" t="s">
        <v>141</v>
      </c>
      <c r="C26" s="14" t="s">
        <v>193</v>
      </c>
      <c r="D26" s="82" t="s">
        <v>192</v>
      </c>
      <c r="E26" s="31"/>
    </row>
    <row r="27" spans="1:5" ht="54" customHeight="1">
      <c r="A27" s="108" t="s">
        <v>245</v>
      </c>
      <c r="B27" s="16" t="s">
        <v>142</v>
      </c>
      <c r="C27" s="27"/>
      <c r="D27" s="31"/>
      <c r="E27" s="16" t="s">
        <v>194</v>
      </c>
    </row>
    <row r="28" spans="1:5" ht="156.75" customHeight="1">
      <c r="A28" s="8"/>
      <c r="B28" s="16" t="s">
        <v>143</v>
      </c>
      <c r="C28" s="14" t="s">
        <v>196</v>
      </c>
      <c r="D28" s="16" t="s">
        <v>195</v>
      </c>
      <c r="E28" s="31"/>
    </row>
    <row r="29" spans="1:5" ht="89.25" customHeight="1">
      <c r="A29" s="108" t="s">
        <v>246</v>
      </c>
      <c r="B29" s="82" t="s">
        <v>85</v>
      </c>
      <c r="C29" s="27"/>
      <c r="D29" s="38"/>
      <c r="E29" s="82" t="s">
        <v>197</v>
      </c>
    </row>
    <row r="30" spans="1:5" ht="403.5" customHeight="1">
      <c r="A30" s="29"/>
      <c r="B30" s="102" t="s">
        <v>144</v>
      </c>
      <c r="C30" s="95" t="s">
        <v>198</v>
      </c>
      <c r="D30" s="82" t="s">
        <v>199</v>
      </c>
      <c r="E30" s="38"/>
    </row>
    <row r="31" spans="1:5" ht="19.5" customHeight="1">
      <c r="A31" s="147" t="s">
        <v>43</v>
      </c>
      <c r="B31" s="168"/>
      <c r="C31" s="168"/>
      <c r="D31" s="168"/>
      <c r="E31" s="169"/>
    </row>
    <row r="32" spans="1:5" ht="38.25" customHeight="1">
      <c r="A32" s="108" t="s">
        <v>243</v>
      </c>
      <c r="B32" s="102" t="s">
        <v>86</v>
      </c>
      <c r="C32" s="39"/>
      <c r="D32" s="38"/>
      <c r="E32" s="82" t="s">
        <v>200</v>
      </c>
    </row>
    <row r="33" spans="1:5" ht="169.5" customHeight="1">
      <c r="A33" s="8"/>
      <c r="B33" s="82" t="s">
        <v>145</v>
      </c>
      <c r="C33" s="95" t="s">
        <v>201</v>
      </c>
      <c r="D33" s="82" t="s">
        <v>202</v>
      </c>
      <c r="E33" s="38"/>
    </row>
    <row r="34" spans="1:5" ht="66" customHeight="1">
      <c r="A34" s="108" t="s">
        <v>247</v>
      </c>
      <c r="B34" s="82" t="s">
        <v>87</v>
      </c>
      <c r="C34" s="27"/>
      <c r="D34" s="38"/>
      <c r="E34" s="16" t="s">
        <v>203</v>
      </c>
    </row>
    <row r="35" spans="1:5" ht="130.5" customHeight="1">
      <c r="A35" s="8"/>
      <c r="B35" s="82" t="s">
        <v>146</v>
      </c>
      <c r="C35" s="14" t="s">
        <v>204</v>
      </c>
      <c r="D35" s="82" t="s">
        <v>205</v>
      </c>
      <c r="E35" s="31"/>
    </row>
    <row r="36" spans="1:5" ht="122.25" customHeight="1">
      <c r="A36" s="8"/>
      <c r="B36" s="82" t="s">
        <v>147</v>
      </c>
      <c r="C36" s="14" t="s">
        <v>206</v>
      </c>
      <c r="D36" s="82" t="s">
        <v>97</v>
      </c>
      <c r="E36" s="31"/>
    </row>
    <row r="37" spans="1:5" ht="39.75" customHeight="1">
      <c r="A37" s="108" t="s">
        <v>248</v>
      </c>
      <c r="B37" s="82" t="s">
        <v>88</v>
      </c>
      <c r="C37" s="7"/>
      <c r="D37" s="38"/>
      <c r="E37" s="16" t="s">
        <v>207</v>
      </c>
    </row>
    <row r="38" spans="1:5" ht="156.75" customHeight="1">
      <c r="A38" s="8"/>
      <c r="B38" s="82" t="s">
        <v>148</v>
      </c>
      <c r="C38" s="14" t="s">
        <v>208</v>
      </c>
      <c r="D38" s="82" t="s">
        <v>209</v>
      </c>
      <c r="E38" s="31"/>
    </row>
    <row r="39" spans="1:5" ht="135" customHeight="1">
      <c r="A39" s="108" t="s">
        <v>249</v>
      </c>
      <c r="B39" s="83" t="s">
        <v>59</v>
      </c>
      <c r="C39" s="63"/>
      <c r="D39" s="38" t="s">
        <v>89</v>
      </c>
      <c r="E39" s="16" t="s">
        <v>240</v>
      </c>
    </row>
    <row r="40" spans="1:5" ht="69.75" customHeight="1">
      <c r="A40" s="8"/>
      <c r="B40" s="83" t="s">
        <v>149</v>
      </c>
      <c r="C40" s="95" t="s">
        <v>210</v>
      </c>
      <c r="D40" s="82" t="s">
        <v>211</v>
      </c>
      <c r="E40" s="31"/>
    </row>
    <row r="41" spans="1:5" ht="103.5" customHeight="1">
      <c r="A41" s="8"/>
      <c r="B41" s="83" t="s">
        <v>150</v>
      </c>
      <c r="C41" s="95" t="s">
        <v>210</v>
      </c>
      <c r="D41" s="82" t="s">
        <v>212</v>
      </c>
      <c r="E41" s="31"/>
    </row>
    <row r="42" spans="1:5" ht="15" customHeight="1">
      <c r="A42" s="149" t="s">
        <v>60</v>
      </c>
      <c r="B42" s="153"/>
      <c r="C42" s="153"/>
      <c r="D42" s="153"/>
      <c r="E42" s="154"/>
    </row>
    <row r="43" spans="1:5" ht="15" customHeight="1">
      <c r="A43" s="149" t="s">
        <v>151</v>
      </c>
      <c r="B43" s="153"/>
      <c r="C43" s="153"/>
      <c r="D43" s="153"/>
      <c r="E43" s="154"/>
    </row>
    <row r="44" spans="1:5" ht="19.5" customHeight="1">
      <c r="A44" s="150" t="s">
        <v>61</v>
      </c>
      <c r="B44" s="151"/>
      <c r="C44" s="151"/>
      <c r="D44" s="151"/>
      <c r="E44" s="152"/>
    </row>
    <row r="45" spans="1:5" ht="51.75" customHeight="1">
      <c r="A45" s="14" t="s">
        <v>31</v>
      </c>
      <c r="B45" s="82" t="s">
        <v>152</v>
      </c>
      <c r="C45" s="27"/>
      <c r="D45" s="38" t="s">
        <v>90</v>
      </c>
      <c r="E45" s="16" t="s">
        <v>213</v>
      </c>
    </row>
    <row r="46" spans="1:5" ht="64.5" customHeight="1">
      <c r="A46" s="7"/>
      <c r="B46" s="82" t="s">
        <v>153</v>
      </c>
      <c r="C46" s="95" t="s">
        <v>214</v>
      </c>
      <c r="D46" s="82" t="s">
        <v>215</v>
      </c>
      <c r="E46" s="31"/>
    </row>
    <row r="47" spans="1:5" ht="120" customHeight="1">
      <c r="A47" s="7"/>
      <c r="B47" s="82" t="s">
        <v>154</v>
      </c>
      <c r="C47" s="95" t="s">
        <v>216</v>
      </c>
      <c r="D47" s="82" t="s">
        <v>217</v>
      </c>
      <c r="E47" s="31"/>
    </row>
    <row r="48" spans="1:5" ht="120.75" customHeight="1">
      <c r="A48" s="7"/>
      <c r="B48" s="82" t="s">
        <v>155</v>
      </c>
      <c r="C48" s="95" t="s">
        <v>216</v>
      </c>
      <c r="D48" s="82" t="s">
        <v>218</v>
      </c>
      <c r="E48" s="31"/>
    </row>
    <row r="49" spans="1:5" ht="66" customHeight="1">
      <c r="A49" s="108" t="s">
        <v>32</v>
      </c>
      <c r="B49" s="92" t="s">
        <v>156</v>
      </c>
      <c r="C49" s="63"/>
      <c r="D49" s="31"/>
      <c r="E49" s="16" t="s">
        <v>219</v>
      </c>
    </row>
    <row r="50" spans="1:5" ht="117.75" customHeight="1">
      <c r="A50" s="8"/>
      <c r="B50" s="103" t="s">
        <v>157</v>
      </c>
      <c r="C50" s="95" t="s">
        <v>220</v>
      </c>
      <c r="D50" s="16" t="s">
        <v>221</v>
      </c>
      <c r="E50" s="31"/>
    </row>
    <row r="51" spans="1:5" ht="51.75" customHeight="1">
      <c r="A51" s="108" t="s">
        <v>257</v>
      </c>
      <c r="B51" s="92" t="s">
        <v>62</v>
      </c>
      <c r="C51" s="63"/>
      <c r="D51" s="31"/>
      <c r="E51" s="16" t="s">
        <v>222</v>
      </c>
    </row>
    <row r="52" spans="1:5" ht="169.5" customHeight="1">
      <c r="A52" s="8"/>
      <c r="B52" s="92" t="s">
        <v>158</v>
      </c>
      <c r="C52" s="95" t="s">
        <v>223</v>
      </c>
      <c r="D52" s="16" t="s">
        <v>224</v>
      </c>
      <c r="E52" s="31"/>
    </row>
    <row r="53" spans="1:5" ht="15.75" customHeight="1">
      <c r="A53" s="141" t="s">
        <v>67</v>
      </c>
      <c r="B53" s="151"/>
      <c r="C53" s="151"/>
      <c r="D53" s="151"/>
      <c r="E53" s="152"/>
    </row>
    <row r="54" spans="1:5" ht="54.75" customHeight="1">
      <c r="A54" s="108" t="s">
        <v>258</v>
      </c>
      <c r="B54" s="16" t="s">
        <v>63</v>
      </c>
      <c r="C54" s="27"/>
      <c r="D54" s="31"/>
      <c r="E54" s="16" t="s">
        <v>225</v>
      </c>
    </row>
    <row r="55" spans="1:5" ht="53.25" customHeight="1">
      <c r="A55" s="8"/>
      <c r="B55" s="16" t="s">
        <v>159</v>
      </c>
      <c r="C55" s="95" t="s">
        <v>226</v>
      </c>
      <c r="D55" s="16" t="s">
        <v>227</v>
      </c>
      <c r="E55" s="31"/>
    </row>
    <row r="56" spans="1:5" ht="66" customHeight="1">
      <c r="A56" s="108" t="s">
        <v>259</v>
      </c>
      <c r="B56" s="16" t="s">
        <v>91</v>
      </c>
      <c r="C56" s="27"/>
      <c r="D56" s="31" t="s">
        <v>92</v>
      </c>
      <c r="E56" s="16" t="s">
        <v>228</v>
      </c>
    </row>
    <row r="57" spans="1:5" ht="192.75" customHeight="1">
      <c r="A57" s="8"/>
      <c r="B57" s="16" t="s">
        <v>160</v>
      </c>
      <c r="C57" s="95" t="s">
        <v>216</v>
      </c>
      <c r="D57" s="16" t="s">
        <v>229</v>
      </c>
      <c r="E57" s="31"/>
    </row>
    <row r="58" spans="1:5" ht="78.75" customHeight="1">
      <c r="A58" s="8"/>
      <c r="B58" s="16" t="s">
        <v>161</v>
      </c>
      <c r="C58" s="95" t="s">
        <v>166</v>
      </c>
      <c r="D58" s="16" t="s">
        <v>230</v>
      </c>
      <c r="E58" s="31"/>
    </row>
    <row r="59" spans="1:5" ht="65.25" customHeight="1">
      <c r="A59" s="108" t="s">
        <v>260</v>
      </c>
      <c r="B59" s="16" t="s">
        <v>64</v>
      </c>
      <c r="C59" s="27"/>
      <c r="D59" s="31"/>
      <c r="E59" s="16" t="s">
        <v>231</v>
      </c>
    </row>
    <row r="60" spans="1:5" ht="207.75" customHeight="1">
      <c r="A60" s="8"/>
      <c r="B60" s="16" t="s">
        <v>162</v>
      </c>
      <c r="C60" s="95" t="s">
        <v>216</v>
      </c>
      <c r="D60" s="16" t="s">
        <v>232</v>
      </c>
      <c r="E60" s="31"/>
    </row>
    <row r="61" spans="1:5" ht="54" customHeight="1">
      <c r="A61" s="108" t="s">
        <v>261</v>
      </c>
      <c r="B61" s="16" t="s">
        <v>65</v>
      </c>
      <c r="C61" s="27"/>
      <c r="D61" s="31"/>
      <c r="E61" s="16" t="s">
        <v>233</v>
      </c>
    </row>
    <row r="62" spans="1:5" ht="376.5" customHeight="1">
      <c r="A62" s="8"/>
      <c r="B62" s="16" t="s">
        <v>163</v>
      </c>
      <c r="C62" s="95" t="s">
        <v>216</v>
      </c>
      <c r="D62" s="16" t="s">
        <v>234</v>
      </c>
      <c r="E62" s="31"/>
    </row>
    <row r="63" spans="1:5" ht="18.75" customHeight="1">
      <c r="A63" s="150" t="s">
        <v>66</v>
      </c>
      <c r="B63" s="151"/>
      <c r="C63" s="151"/>
      <c r="D63" s="151"/>
      <c r="E63" s="152"/>
    </row>
    <row r="64" spans="1:5" ht="42" customHeight="1">
      <c r="A64" s="108" t="s">
        <v>33</v>
      </c>
      <c r="B64" s="16" t="s">
        <v>164</v>
      </c>
      <c r="C64" s="63"/>
      <c r="D64" s="31"/>
      <c r="E64" s="31"/>
    </row>
    <row r="65" spans="1:5" ht="27" customHeight="1">
      <c r="A65" s="93"/>
      <c r="B65" s="16" t="s">
        <v>165</v>
      </c>
      <c r="C65" s="95" t="s">
        <v>216</v>
      </c>
      <c r="D65" s="16" t="s">
        <v>235</v>
      </c>
      <c r="E65" s="31"/>
    </row>
  </sheetData>
  <mergeCells count="13">
    <mergeCell ref="A63:E63"/>
    <mergeCell ref="A43:E43"/>
    <mergeCell ref="A9:E10"/>
    <mergeCell ref="A11:E11"/>
    <mergeCell ref="A13:E13"/>
    <mergeCell ref="A42:E42"/>
    <mergeCell ref="A12:E12"/>
    <mergeCell ref="A31:E31"/>
    <mergeCell ref="A2:E2"/>
    <mergeCell ref="A4:E4"/>
    <mergeCell ref="A3:E3"/>
    <mergeCell ref="A44:E44"/>
    <mergeCell ref="A53:E53"/>
  </mergeCells>
  <pageMargins left="0.25" right="0.25" top="0.25833333333333336" bottom="1.6416666666666666" header="0.3" footer="0.3"/>
  <pageSetup paperSize="9" scale="60" orientation="landscape" r:id="rId1"/>
  <headerFooter alignWithMargins="0"/>
</worksheet>
</file>

<file path=xl/worksheets/sheet5.xml><?xml version="1.0" encoding="utf-8"?>
<worksheet xmlns="http://schemas.openxmlformats.org/spreadsheetml/2006/main" xmlns:r="http://schemas.openxmlformats.org/officeDocument/2006/relationships">
  <dimension ref="A1"/>
  <sheetViews>
    <sheetView workbookViewId="0">
      <selection activeCell="C10" sqref="C10"/>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использование средств 2024 год</vt:lpstr>
      <vt:lpstr>расходы всех форм бюджета</vt:lpstr>
      <vt:lpstr>достижение индикаторов</vt:lpstr>
      <vt:lpstr>выполнение основных мероприятий</vt:lpstr>
      <vt:lpstr>Лист1</vt:lpstr>
    </vt:vector>
  </TitlesOfParts>
  <Company>punsh.at.ua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aka punsh</dc:creator>
  <cp:lastModifiedBy>Валентина</cp:lastModifiedBy>
  <cp:lastPrinted>2025-02-27T11:48:47Z</cp:lastPrinted>
  <dcterms:created xsi:type="dcterms:W3CDTF">2014-05-05T16:51:08Z</dcterms:created>
  <dcterms:modified xsi:type="dcterms:W3CDTF">2025-04-09T08:45:13Z</dcterms:modified>
</cp:coreProperties>
</file>