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11760" tabRatio="604" activeTab="3"/>
  </bookViews>
  <sheets>
    <sheet name="использование средств 2024 год" sheetId="4" r:id="rId1"/>
    <sheet name="расходы всех форм бюджета" sheetId="5" r:id="rId2"/>
    <sheet name="достижение индикаторов" sheetId="6" r:id="rId3"/>
    <sheet name="выполнение основных мероприятий" sheetId="7" r:id="rId4"/>
    <sheet name="Лист1" sheetId="8" r:id="rId5"/>
  </sheets>
  <definedNames>
    <definedName name="_GoBack" localSheetId="3">'выполнение основных мероприятий'!#REF!</definedName>
    <definedName name="_GoBack" localSheetId="2">'достижение индикаторов'!#REF!</definedName>
    <definedName name="_GoBack" localSheetId="0">'использование средств 2024 год'!#REF!</definedName>
    <definedName name="_GoBack" localSheetId="1">'расходы всех форм бюджета'!#REF!</definedName>
    <definedName name="OLE_LINK26" localSheetId="2">'достижение индикаторов'!#REF!</definedName>
    <definedName name="OLE_LINK36" localSheetId="0">'использование средств 2024 год'!#REF!</definedName>
    <definedName name="OLE_LINK7" localSheetId="2">'достижение индикаторов'!#REF!</definedName>
  </definedNames>
  <calcPr calcId="125725" iterate="1"/>
</workbook>
</file>

<file path=xl/calcChain.xml><?xml version="1.0" encoding="utf-8"?>
<calcChain xmlns="http://schemas.openxmlformats.org/spreadsheetml/2006/main">
  <c r="D139" i="5"/>
  <c r="E46" l="1"/>
  <c r="E47"/>
  <c r="E49"/>
  <c r="E50"/>
  <c r="E51"/>
  <c r="E52"/>
  <c r="E53"/>
  <c r="E54"/>
  <c r="E45"/>
  <c r="D46"/>
  <c r="D47"/>
  <c r="D49"/>
  <c r="D50"/>
  <c r="D51"/>
  <c r="D52"/>
  <c r="D53"/>
  <c r="D54"/>
  <c r="D45"/>
  <c r="E110"/>
  <c r="D110"/>
  <c r="H12" i="4"/>
  <c r="I12"/>
  <c r="G12"/>
  <c r="E44" i="5" l="1"/>
  <c r="D44"/>
  <c r="E23"/>
  <c r="E24"/>
  <c r="E25"/>
  <c r="E27"/>
  <c r="E28"/>
  <c r="E29"/>
  <c r="E30"/>
  <c r="E31"/>
  <c r="E32"/>
  <c r="D23"/>
  <c r="D24"/>
  <c r="D25"/>
  <c r="D27"/>
  <c r="D28"/>
  <c r="D29"/>
  <c r="D30"/>
  <c r="D31"/>
  <c r="D32"/>
  <c r="E77"/>
  <c r="D77"/>
  <c r="E66"/>
  <c r="D66"/>
  <c r="E55"/>
  <c r="D55"/>
  <c r="E33" l="1"/>
  <c r="E22" s="1"/>
  <c r="D33"/>
  <c r="D22" s="1"/>
  <c r="E88"/>
  <c r="D88"/>
  <c r="E99"/>
  <c r="D99"/>
  <c r="E121"/>
  <c r="D121"/>
  <c r="E138" l="1"/>
  <c r="D138"/>
  <c r="E140"/>
  <c r="D140"/>
  <c r="E139"/>
  <c r="D17" l="1"/>
  <c r="E17"/>
  <c r="E19" l="1"/>
  <c r="D19"/>
  <c r="E137"/>
  <c r="D137"/>
  <c r="E18" l="1"/>
  <c r="D18"/>
  <c r="E142" l="1"/>
  <c r="E141"/>
  <c r="E135"/>
  <c r="E134"/>
  <c r="E133"/>
  <c r="D134"/>
  <c r="D135"/>
  <c r="D141"/>
  <c r="D142"/>
  <c r="D133"/>
  <c r="E165"/>
  <c r="D165"/>
  <c r="E154"/>
  <c r="D154"/>
  <c r="E143"/>
  <c r="D143"/>
  <c r="E16" l="1"/>
  <c r="D16"/>
  <c r="E20"/>
  <c r="E21"/>
  <c r="E14"/>
  <c r="D12"/>
  <c r="D13"/>
  <c r="D20"/>
  <c r="D132"/>
  <c r="D14"/>
  <c r="D21"/>
  <c r="E13"/>
  <c r="E12"/>
  <c r="E132"/>
  <c r="D11" l="1"/>
  <c r="E11"/>
  <c r="I20" i="4" l="1"/>
  <c r="H20"/>
  <c r="G20"/>
  <c r="I10"/>
  <c r="H10"/>
  <c r="G10"/>
  <c r="G9" l="1"/>
  <c r="I9"/>
  <c r="H9"/>
</calcChain>
</file>

<file path=xl/sharedStrings.xml><?xml version="1.0" encoding="utf-8"?>
<sst xmlns="http://schemas.openxmlformats.org/spreadsheetml/2006/main" count="543" uniqueCount="270">
  <si>
    <t>1.</t>
  </si>
  <si>
    <t>1.1.</t>
  </si>
  <si>
    <t>1.2.</t>
  </si>
  <si>
    <t>Источники ресурсного обеспечения</t>
  </si>
  <si>
    <t>(тыс.рублей)</t>
  </si>
  <si>
    <t>местный бюджет</t>
  </si>
  <si>
    <t>краевой бюджет</t>
  </si>
  <si>
    <t>№ п/п</t>
  </si>
  <si>
    <t>Подпрограмма</t>
  </si>
  <si>
    <t>Направление расходов</t>
  </si>
  <si>
    <t>кассовое исполнение</t>
  </si>
  <si>
    <t>план</t>
  </si>
  <si>
    <t>%</t>
  </si>
  <si>
    <t>ед.</t>
  </si>
  <si>
    <t>Отчет</t>
  </si>
  <si>
    <t xml:space="preserve">Программа </t>
  </si>
  <si>
    <t xml:space="preserve">             Целевая статья расходов</t>
  </si>
  <si>
    <t>Наименование Программы, подпрограммы, основного мероприятия</t>
  </si>
  <si>
    <t>Сведения</t>
  </si>
  <si>
    <t>единица измерения</t>
  </si>
  <si>
    <t>наименование программы, основного мероприятия подпрограммы (Программы)</t>
  </si>
  <si>
    <t>результаты реализации</t>
  </si>
  <si>
    <t>Всего, в том числе</t>
  </si>
  <si>
    <t>1.3.</t>
  </si>
  <si>
    <t>2.</t>
  </si>
  <si>
    <t>3.</t>
  </si>
  <si>
    <t>значение целевого индикатора достижения цели Прогаммы, показателя решения задачи подпрограммы (Программы)</t>
  </si>
  <si>
    <t>в т.ч. предусмотренные:</t>
  </si>
  <si>
    <t>ответственному исполнителю</t>
  </si>
  <si>
    <t>средства федерального бюджета</t>
  </si>
  <si>
    <t>средства участников Программы</t>
  </si>
  <si>
    <t>2.1.</t>
  </si>
  <si>
    <t>2.2.</t>
  </si>
  <si>
    <t>Основное мероприятие "Создание условий для развития военно- патриотического воспитания казачьей молодежи и духовно- культурных основ казачества"</t>
  </si>
  <si>
    <t>3.1.</t>
  </si>
  <si>
    <t>3.2.</t>
  </si>
  <si>
    <t>3.3.</t>
  </si>
  <si>
    <t>3.4.</t>
  </si>
  <si>
    <t>чел.</t>
  </si>
  <si>
    <t>Основное мероприятие "Совершенствование действующей системы профилактики терроризма и экстремизма, а также предупреждение террористических и экстремистских проявлений"</t>
  </si>
  <si>
    <t>Основное мероприятие "Организационно- технические мероприятия по повышению уровня антитеррористической защищенности объектов с массовым участием людей за счет построения, внедрения и эксплуатации аппаратно- программного комплекса "Безопасный город"</t>
  </si>
  <si>
    <t>Основное мероприятие "Информационно- аналитическая декятельность по профилактике терроризма и экстремизма"</t>
  </si>
  <si>
    <t>13</t>
  </si>
  <si>
    <t xml:space="preserve"> об использовании бюджетных ассигнований местного бюджета и иных средств на выполнение основных мероприятий подпрограмм </t>
  </si>
  <si>
    <t>Информация</t>
  </si>
  <si>
    <t>Основное мероприятие "Информационно- аналитическая деятельность по профилактике терроризма и экстремизма"</t>
  </si>
  <si>
    <t>Создание условий для развития военно-патриотического воспитания казачьей молодежи и духовно-культурных основ казачества</t>
  </si>
  <si>
    <t>Совершенствование действующей системы профилактики терроризма и экстремизма, а также предупреждение террористических и экстремистских проявлений</t>
  </si>
  <si>
    <t>Организационно-техническое мероприятия по повышению уровня антитеррористической защищенности объектов с массовым пребыванием людей за счет построения, внедрения и эксплуатации аппаратно-программного комплекса «Безопасный город»</t>
  </si>
  <si>
    <t>Информационно-аналитическая деятельность по профилактике терроризма и экстремизма</t>
  </si>
  <si>
    <t>налоговые расходы местного бюджета</t>
  </si>
  <si>
    <t>Наименование Программы, подпрограммы, основного мероприятия подпрограммы</t>
  </si>
  <si>
    <t>Ответственный исполнитель, соисполнители Программы</t>
  </si>
  <si>
    <t>Наименование целевого индикатора достижения цели Программы, показателя решения задачи подпрограммы</t>
  </si>
  <si>
    <t>Обоснование отклонений значений индикатора достижения цели Программы (показателя решения задачи подпрограммы на конец отчетного года (при наличии)</t>
  </si>
  <si>
    <t>плановый/фактический срок наступления контрольного события</t>
  </si>
  <si>
    <t>в т.ч. участнику Программы</t>
  </si>
  <si>
    <t xml:space="preserve">соисполнителю </t>
  </si>
  <si>
    <t xml:space="preserve">соисполнителю  </t>
  </si>
  <si>
    <t>Объемы финансового обеспечения по Программам</t>
  </si>
  <si>
    <t>-</t>
  </si>
  <si>
    <t>Сведения о ходе реализации основного мероприятия, проблемы, возникшие в ходе выполнения основного мероприятия,  контрольного события</t>
  </si>
  <si>
    <t>Основное мероприятие "Проведение мероприятий, направленных на снижение количества правонарушений и незаконного оборота потребления наркотических средств и психотропных веществ"</t>
  </si>
  <si>
    <t>20880         S7730</t>
  </si>
  <si>
    <t>Задача 2. Содействие военно-патриотическому воспитанию казачьей молодежи, сохранению обычаев и обрядов казачества, развитию казачьей культуры</t>
  </si>
  <si>
    <t>Количество мероприятий, направленных на сохранение и развитие казачьей культуры, в том числе мероприятий военно-патриотической направленности</t>
  </si>
  <si>
    <t>Задача 2. Осуществление профилактических мер, направленных на снижение количества правонарушений и незаконного оборота и потребления наркотических средств и психотропных веществ</t>
  </si>
  <si>
    <t>Увеличение доли публикаций антинаркотической направленности к общему количеству публикаций в СМИ</t>
  </si>
  <si>
    <t>Количество мероприятий, направленных на профилактику терроризма и экстремизма</t>
  </si>
  <si>
    <t>Задача 1. Повышение знаний путем проведения мероприятий антитеррористической направленности и обеспечение безопасности</t>
  </si>
  <si>
    <t>Основное мероприятие "Профилактика правонарушений и преступлений, совершенных в состоянии алкогольного опьянения"</t>
  </si>
  <si>
    <t>Основное мероприятие "Организация правового просвещения и информирования лиц, отбывших уголовное наказание в виде лишения свободы, о формах их социальной поддержки и в озможности трудоустройства"</t>
  </si>
  <si>
    <t>20352             20353</t>
  </si>
  <si>
    <t>Основное мероприятие "Обеспечение общественного порядка, в том числе профилактика уличной преступности"</t>
  </si>
  <si>
    <t>Увеличение количества выявленных сайтов, оправдывающих самоубийство и иные насильственные преступления</t>
  </si>
  <si>
    <t>Обеспечение общественного порядка, в том числе профилактика уличной преступности</t>
  </si>
  <si>
    <t>Организация правового просвещения и информирования лиц, отбывших уголовное наказание в виде лишения свободы, о формах их социальной поддержки и возможности трудоустройства</t>
  </si>
  <si>
    <t>Профилактика правонарушений и преступлений, совершенных в состоянии алкогольного опьянения</t>
  </si>
  <si>
    <t>Задача 2. осуществление профилактических мер, направленных на снижение количества правонарушений и незаконного оборота и потребления наркотических средств и психотропных веществ</t>
  </si>
  <si>
    <t>Проведение мероприятий, направленных на снижение количества правонарушений и незаконного оборота и потребления наркотических средств и психотропных веществ</t>
  </si>
  <si>
    <t>отдел сельского хозяйства АИМО СК,                                                         отдел образования АИМО СК</t>
  </si>
  <si>
    <t xml:space="preserve">20820         20830        20850          20860          20870      </t>
  </si>
  <si>
    <t xml:space="preserve">Количество мероприятий, направленных на информирование хозяйствующих субъектов всех форм собственности о возможности создании на их базе участков исправительного центра для отбывания наказания в виде принудительных работ
</t>
  </si>
  <si>
    <t>Контрольное событие 3:  «Проведение  мероприятий, направленных на военно-патриотическое воспитание казачьей молодежи, а также сохранение и развитие казачьей культуры, в том числе:                                                                                                                                                 2 квартал- 2 мероприятия                                                       3 квартал- 4 мероприятия                                                         4 квартал- 6 мероприятий»</t>
  </si>
  <si>
    <t xml:space="preserve"> Проинформировано более 12 000 человек  округа о наиболее распространенных видах и способах мошенничества посредством распространения полиграфической продукции, публикаций в соц.сетях, СМИ и пр..0</t>
  </si>
  <si>
    <t xml:space="preserve"> Проведено 4 мероприятия, направленных на информирование хозяйствующих субъектов всех форм собственности о возможности создании на их базе участков исправительного центра для отбывания наказания в виде принудительных работ</t>
  </si>
  <si>
    <t>Размещено в СМИ  160 публикаций антинаркотической направленности</t>
  </si>
  <si>
    <t>В отчетном году в рамках проведения соревнований "Школа безопасности" проведено 2 мероприятия</t>
  </si>
  <si>
    <t>сводная бюджетная роспись на 31 декабря 2024 г.</t>
  </si>
  <si>
    <t>сводная бюджетная роспись, план на 1 января 2024 г.</t>
  </si>
  <si>
    <t>Муниципальная программа "Межнациональные отношения, поддержка казачества, профилактика правонарушений и терроризма в Ипатовском муниципальном округе Ставропольского края"</t>
  </si>
  <si>
    <t>Подпрограмма "Межнациональные отношения и поддержка казачества в Ипатовском муниципальном округе Ставропольского края"</t>
  </si>
  <si>
    <t>Подпрограмма "Профилактика правонарушений, незаконного потребления и оборота наркотических средств и психотропных веществ в Ипатовском муниципальном округе Ставропольского края"</t>
  </si>
  <si>
    <t>Основное мероприятие "Профилактика правонарушений среди несовершеннолетних и молодежи Ипатовского муниципального округа, в том числе организация и проведение мероприятий, направленных на защиту несовершеннолетних и молодежи от информации, оправдывающей самоубийство и иные насильственные преступления"</t>
  </si>
  <si>
    <t>Основное мероприятие "Информирование граждан Ипатовского муниципального округа Ставропольского края о наиболее распространенных видах и способах мошенничества"</t>
  </si>
  <si>
    <t>Основное мероприятие "Профилактические мероприятия, направленные на предупреждение преступлений, совершаемых с использованием информационно- коммуникационных технологий"</t>
  </si>
  <si>
    <t>Подпрограмма "Профилактика терроризма и экстремизам, а также минимизация и (или) ликвидация последствий проявлений терроризма и экстремизма на территории Ипатовского муниципального округа Ставропольского края"</t>
  </si>
  <si>
    <t>отдел социального развития АИМО СК, соисполнители- отдел образования АИМО СК, отдел культуры АИМО СК, управление АИМО СК</t>
  </si>
  <si>
    <t>отдел образования АИМО СК                                                                                          отдел культуры АИМО СК</t>
  </si>
  <si>
    <t>отдел социального развития АИМО СК                                                                        отдел образования АИМО СК                                                                отдел культуры АИМО СК</t>
  </si>
  <si>
    <t>отдел социального развития АИМО СК, соисполнители- отдел образования АИМО СК, отдел культуры АИМО СК, управление АИМО СК, комитет  АИМО СК</t>
  </si>
  <si>
    <t>отдел социального развития АИМО СК,                                                                       соисполнитель - управление АИМО СК</t>
  </si>
  <si>
    <t>отдел социального развития АИМО СК, соисполнители- отдел образования АИМО СК, отдел культуры АИМО СК, комитет  АИМО СК</t>
  </si>
  <si>
    <t xml:space="preserve">Ответственный исполнитель- отдел социального развития и общественной безопасности администрации Ипатовского муниципального округа Ставропольского края   (далее – отдел социального развития АИМО СК),                                                               соисполнители- отдел сельского хозяйства, охраны окружающей среды, гражданской обороны, чрезвычайных ситуаций, антитеррора администрации Ипатовского муниципального округа Ставропольского края (далее- отдел сельского хозяйства АИМО СК), отдел образования администрации Ипатовского муниципального округа Ставропольского края (далее – отдел образования АИМО СК), отдел культуры и молодежной политики администрации Ипатовского муниципального округа Ставропольского края (далее- отдел культуры АИМО СК),  управление по работе с территориями администрации Ипатовского муниципального округа Ставропольского края (далее- управление АИМО СК), комитет по физической культуре и спорту администрации Ипатовского муниципального округа Ставропольского края (далее – комитет  АИМО СК), управление труда и социальной защиты населения администрации Ипатовского муниципального округа Ставропольского края (далее-УТСЗН) 
</t>
  </si>
  <si>
    <t>отдел социального развития АИМО СК, соисполнители- управление АИМО СК, УТСЗН</t>
  </si>
  <si>
    <t>отдел социального развития АИМО СК, соисполнители- отдел культуры АИМО СК, комитет  АИМО СК</t>
  </si>
  <si>
    <t xml:space="preserve">  отдел образования АИМО СК</t>
  </si>
  <si>
    <t>отдел сельского хозяйства АИМО СК,                                                                  отдел культуры АИМО СК,                                                                                   отдел образования АИМО СК</t>
  </si>
  <si>
    <t>отдел сельского хозяйства АИМО СК,                                                         отдел образования АИМО СК,                                                                                     отдел культуры АИМО СК</t>
  </si>
  <si>
    <t>Подпрограмма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Ипатовского муниципального округа Ставропольского края"</t>
  </si>
  <si>
    <t>2024 год</t>
  </si>
  <si>
    <t>фактическое значение на конец 2024  года</t>
  </si>
  <si>
    <t>Цель 1 Программы- Гармонизация межнациональных отношений, укрепление общероссийской гражданской идентичности населения Ипатовского муниципального округа Ставропольского края, успешная социальная и культурная адаптация мигрантов, военно-патриотическое воспитание казачьей молодежи, сохранение, развитие традиционной казачьей культуры</t>
  </si>
  <si>
    <t>Доля граждан, вовлеченных в мероприятия, направленные на укрепление межнациональных, межконфессиональных отношений и укрепление общероссийской гражданской идентичности, в общей численности населения Ипатовского муниципального округа Ставропольского края</t>
  </si>
  <si>
    <t xml:space="preserve">Доля членов казачьих обществ, объединений казаков в общей численности казачьих обществ и объединений, вовлеченных в мероприятия, направленные на развитие казачества в Ипатовском муниципальном округе </t>
  </si>
  <si>
    <t>Задача 1. Осуществление мер, направленных на укрепление межнационального, межконфессионального согласия, формирование общероссийской гражданской идентичности, обеспечение бесконфликтной социальной и культурной адаптации мигрантов на территории Ипатовского муниципального округа Ставропольского края</t>
  </si>
  <si>
    <t>Количество участников мероприятий, направленных на гармонизацию межнациональных, межэтнических отношений и укрепление общероссийского гражданского единства в общей численности населения Ипатовского муниципального округа Ставропольского края</t>
  </si>
  <si>
    <t>Количество публикаций в общественно-политической газете Ипатовского муниципального округа Ставропольского края "Степные зори" о мероприятиях, направленных на гармонизацию межнациональных отношений и поддержку казачества</t>
  </si>
  <si>
    <t>Цель 2 Программы - Реализация в Ипатовском муниципальном округе Ставропольского края мероприятий в сфере профилактики правонарушений и мер по противодействию незаконному потреблению и обороту наркотических средств и психотропных веществ, а также создание условий для укрепления правопорядка и обеспечения общественной безопасности на территории Ипатовского муниципального округа Ставропольского края</t>
  </si>
  <si>
    <t>Количество мероприятий профилактической направленности в Ипатовском муниципальном округе Ставропольского края</t>
  </si>
  <si>
    <t>Снижение уровня общей заболеваемости наркоманией населения Ипатовского муниципального округа Ставропольского края к общему уровню заболеваний</t>
  </si>
  <si>
    <t>Задача 1. Организация и совершенствование системы профилактики правонарушений и обеспечения общественного порядка на территории Ипатовского муниципального округа Ставропольского края</t>
  </si>
  <si>
    <t>Число граждан, принимающих участие в охране общественного порядка на территории Ипатовского муниципального округа Ставропольского края  и оказывающих на территории Ипатовского муниципального округа Ставропольского края помощь правоохранительным органам в  раскрытии и предупреждении правонарушений</t>
  </si>
  <si>
    <t>Доля дружинников, обеспеченных отличительной символикой и страхованием жизни к общему числу дружинников Ипатовского муниципального округа Ставропольского края</t>
  </si>
  <si>
    <t>Снижение доли преступлений, совершенных несовершеннолетними на территории Ипатовского муниципального округа Ставропольского края, по отношению к общему количеству преступлений</t>
  </si>
  <si>
    <t>Снижение доли повторных преступлений, совершенных на территории Ипатовского мунипального округа Ставропольского края, по отношению к общему количеству преступлений</t>
  </si>
  <si>
    <t>Снижение доли преступлений, совершенных в состоянии алкогольного опьянения на территории Ипатовского муниципального округа, по отношению к общему количеству преступлений</t>
  </si>
  <si>
    <t>Увеличение доли проинформированных граждан Ипатовского муниципального округа Ставропольского края о способах и видах мошеннических действий посредством распространения полиграфической продукции и публикаций в социальных сетях "Интернет", СМИ, от общей численности населения Ипатовского муниципального округа</t>
  </si>
  <si>
    <t>Количество распространенной на территории Ипатовского муниципального округа Ставропольского края полиграфической продукции (плакатов, буклетов, листовок), направленной на мероприятия предупреждения преступлений, совершаемых с использованием информационно-коммуникационных технологий</t>
  </si>
  <si>
    <t>Количество профилактических мероприятий, проводимых в Ипатовском муниципальном округе Ставропольского края, направленных на снижение масштабов незаконного потребления и оборота наркотиков, а также алкогольной и табачной продукции</t>
  </si>
  <si>
    <t>Снижение доли преступлений в сфере незаконного потребления и оборота наркотических средств и психотропных веществ в Ипатовском муниципальном округе Ставропольского края в общем количестве совершаемых преступлений</t>
  </si>
  <si>
    <t>Цель 3 Программы- Реализация в Ипатовском муниципальном округе Ставропольского края государственной политики в сфере противодействия терроризму путем совершенствования системы профилактических мер антитеррористической направленности</t>
  </si>
  <si>
    <t>Подпрограмма  «Профилактика терроризма и экстремизма, а также минимизация и (или) ликвидация последствий проявлений терроризма и экстремизма на территории Ипатовского муниципального округа Ставропольского края"</t>
  </si>
  <si>
    <t xml:space="preserve">Доля выполненных мероприятий с учащимися образовательных организаций Ипатовского муниципального округа Ставропольского края в рамках выполнения плана мероприятий «Школа безопасности», «Юный спасатель» </t>
  </si>
  <si>
    <t>Задача 2. Обеспечение безопасности населения Ипатовского муниципального округа Ставропольского края от террористических угроз, усиление антитеррористической защищенности объектов с массовым пребыванием людей</t>
  </si>
  <si>
    <t>Удельный вес объектов возможных террористических посягательств, оснащенных ознакомительными информационными стендами антитеррористической направленности к общему числу мест с массовым пребыванием людей на территории Ипатовского муниципального округа Ставропольского края</t>
  </si>
  <si>
    <t>Количество объектов возможных террористических посягательств и (или) общественных мест, оснащенных системами видеонаблюдения</t>
  </si>
  <si>
    <t>Поддержание в исправном состоянии кнопок тревожной сигнализации на объектах образования</t>
  </si>
  <si>
    <t>Количество объектов образования на которых проведены работы по усилению ограждения</t>
  </si>
  <si>
    <t>Количество объектов образования на которых проведены работы по ремонту наружного освещения</t>
  </si>
  <si>
    <t>Цель Программы 1:  «Гармонизация межнациональных отношений, укрепление общероссийской гражданской идентичности населения Ипатовского муниципального округа Ставропольского края, успешная социальная и культурная адаптация мигрантов, военно-патриотическое воспитание казачьей молодежи, сохранение, развитие традиционной казачьей культуры»</t>
  </si>
  <si>
    <t>Подпрограмма «Межнациональные отношения и поддержка казачества в Ипатовском муниципальном округе Ставропольского края»</t>
  </si>
  <si>
    <t>Организация и проведение мероприятий, направленных на гармонизацию межнациональных отношений, развитие общероссийской гражданской идентичности, социальную и культурную адаптацию мигрантов на территории Ипатовского муниципального округа Ставропольского края</t>
  </si>
  <si>
    <t>Контрольное событие 1:  «Проведение мероприятий, направленных на гармонизацию межнациональных, межэтнических отношений и укрепление общероссийского гражданского единства, в том числе:                                                                 1 квартал- 30 мероприятий                                                                                 2 квартал- 30 мероприятий                                                       3 квартал- 30 мероприятий                                                         4 квартал- 30 мероприятий»</t>
  </si>
  <si>
    <t>Контрольное событие 2:  «Размещение информации в общественно-политической газете Ипатовского муниципального округа Ставропольского края «Степные зори» о проведенных мероприятиях, направленных на гармонизацию межнациональных отношений и поддержку казачества, в том числе:                                                                 1 квартал- 20 материалов                                                                                 2 квартал- 20 материалов                                                       3 квартал- 20 материалов                                                         4 квартал- 19 материалов»</t>
  </si>
  <si>
    <t xml:space="preserve">Контрольное событие 4:  «Укрепление материально- технической базы казачьих военно- патриотических клубов». Приобретение  5 пневматических винтовок, 4 пневматических пистолетов для воспитанников казачьих военно- патриотических клубов»                                                                                                         </t>
  </si>
  <si>
    <t>Подпрограмма «Профилактика правонарушений, незаконного потребления и оборота наркотических средств и психотропных веществ в Ипатовском муниципальном округе Ставропольского края»</t>
  </si>
  <si>
    <t>Контрольное событие 5:  « Проведение конкурса «Лучший народный дружинник Ипатовского муниципального округа Ставропольского края в 2024г.».</t>
  </si>
  <si>
    <t>Контрольное событие 6:  «Страхование 186 народных дружинников, участвующих в охране общественного порядка на территории Ипатовского муниципального округа».</t>
  </si>
  <si>
    <t>Профилактика правонарушений среди несовершеннолетних и молодежи Ипатовского муниципального округа,  в том числе организация и проведение мероприятий, направленных на защиту несовершеннолетних и молодежи от информации, оправдывающей самоубийство и иные насильственные преступления</t>
  </si>
  <si>
    <t>Контрольное событие 7:  «Изготовление 950 листовок по мотивации граждан к участию в охране общественного порядка, для распространения среди граждан на территории Ипатовского муниципального округа Ставропольского края»</t>
  </si>
  <si>
    <t>Контрольное событие 8 «Проведение мероприятий, направленных на профилактику правонарушений, преступлений среди несовершеннолетних и молодежи Ипатовского муниципального округа, а также на защиту несовершеннолетних и молодежи от информации, оправдывающей самоубийство и иные насильственные преступления», в том числе:
в 1 квартале – 10 мероприятий
во 2 квартале- 10 мероприятий
в 3 квартале –10 мероприятий
в 4 квартале- 10 мероприятий»</t>
  </si>
  <si>
    <t xml:space="preserve"> Контрольное событие 9 «Проведение муниципального конкурса профилактической направленности среди несовершеннолетних и молодежи Ипатовского муниципального округа»</t>
  </si>
  <si>
    <t xml:space="preserve">Контрольное событие 11 «Выявление интернет - ресурсов, оправдывающих самоубийство и иные насильственные преступления», в том числе:
в 1 квартале – 6 единиц
во 2 квартале- 6 единиц
в 3 квартале –6 единиц
в 4 квартале- 5 единиц»
</t>
  </si>
  <si>
    <t xml:space="preserve">Контрольное событие 12 «Выездные мероприятия к лицам, отбывших наказание в виде лишения свободы, в целях правового просвещения, информирования о мерах социальной поддержки и возможности трудоустройства», в том числе:
в 1 квартале –5мероприятий
во 2 квартале-5мероприятий
в 3 квартале –5мероприятий
в 4 квартале- 5мероприятий»
</t>
  </si>
  <si>
    <t xml:space="preserve">Контрольное событие 13 «Изготовление полиграфической продукции по правовому просвещению и информированию лиц, отбывших уголовное наказание в виде лишения свободы»
</t>
  </si>
  <si>
    <t xml:space="preserve">Контрольное событие 14 «Приобретение 5 баннеров в сфере профилактики алкоголизма»
</t>
  </si>
  <si>
    <t xml:space="preserve">Контрольное событие 15 «Проведение мероприятий направленных на профилактику алкоголизма,  пропаганду здорового образа жизни»,  в том числе:
в 1 квартале – 10 мероприятий
во 2 квартале- 10 мероприятий
в 3 квартале –10 мероприятий
в 4 квартале- 10 мероприятий»
</t>
  </si>
  <si>
    <t>Информирование граждан Ипатовского муниципального округа Ставропольского края о наиболее распространенных видах и способах мошенничества</t>
  </si>
  <si>
    <t xml:space="preserve">Контрольное событие 16 «Изготовление 1 000 листовок  по профилактике мошенничества»
</t>
  </si>
  <si>
    <t xml:space="preserve">Контрольное событие 17 «Изготовление 7 баннеров по профилактике мошенничества»
</t>
  </si>
  <si>
    <t>Контрольное событие 18 «Информирование граждан Ипатовского муниципального округа Ставропольского края о наиболее распространенных видах и способах мошенничества посредством распространения полиграфической продукции, публикаций в соц.сетях, СМИ и пр.»,  в том числе проинформировано:
в1  квартале – 3000 человек
во2 квартале-  3000 человек
в 3 квартале – 3000 человек
в 4 квартале-  3000 человек»</t>
  </si>
  <si>
    <t>Информирование хозяйствующих субъектов всех форм собственности о возможности создания на территории Ипатовского муниципального округа Ставропольского края участков исправительного центра для отбывания наказания в виде принудительных работ</t>
  </si>
  <si>
    <t>Контрольное событие 19 «Проведение мероприятий, направленных на информирование хозяйствующих субъектов всех форм собственности о возможности  создании на их базе  участков исправительного центра для отбывания наказания в виде принудительных работ»
в 1 квартале -1 мероприятие
во 2 квартале -1 мероприятие
в 3 квартале - 1 мероприятие
в 4 квартале-  1мероприятие»</t>
  </si>
  <si>
    <t xml:space="preserve">Контрольное событие 20 «Проведение  профилактических мероприятий, направленных на снижение масштабов незаконного потребления и оборота наркотиков, а также алкогольной и табачной продукции», в том числе:
в 1 квартале -35 мероприятия
во 2 квартале -35 мероприятия
в 3 квартале - 35 мероприятия
в 4 квартале-  35 мероприятия»
</t>
  </si>
  <si>
    <t xml:space="preserve">Контрольное событие 21 «Проведение  муниципального конкурса антинаркотической направленности  среди подростков и молодежи Ипатовского муниципального  округа»
</t>
  </si>
  <si>
    <t xml:space="preserve">Контрольное событие 22 «Проведение  муниципального  конкурса «Лучшая организация работы по профилактике наркомании и пропаганде здорового образа жизни Ипатовского муниципального округа Ставропольского края в 2024 году» среди территориальных отделов по работе с населением»
</t>
  </si>
  <si>
    <t xml:space="preserve">Контрольное событие 23 «Изготовлено 9 баннеров антинаркотической направленности»
</t>
  </si>
  <si>
    <t xml:space="preserve">Контрольное событие 24 «Изготовление тематически раздаточного материала с логотипом антинаркотической направленности»
</t>
  </si>
  <si>
    <t xml:space="preserve">Контрольное событие 25 «Размещение в СМИ публикаций антинаркотической направленности»,  в том числе:
в 1 квартале –40 публикаций
во2 квартале-  40 публикаций
в 3 квартале –40 публикаций
в 4 квартале-  40 публикаций»
</t>
  </si>
  <si>
    <t>Цель Программы 2: Реализация в Ипатовском городском округе Ставропольского края мероприятий в сфере профилактики правонарушений и мер по противодействию незаконному потреблению и обороту наркотических средств и психотропных веществ, а также создание условий для укрепления правопорядка и обеспечения общественной безопасности на территории Ипатовского муниципального округа Ставропольского края</t>
  </si>
  <si>
    <t>Цель Программы 3: Реализация в Ипатовском муниципальном округе Ставропольского края государственной политики в сфере противодействия терроризму путем совершенствования системы профилактических мер антитеррористической направленности</t>
  </si>
  <si>
    <t>Подпрограмма «Профилактика терроризма и экстремизма, а также минимизация и (или) ликвидация последствий проявлений терроризма и экстремизма на территории Ипатовского муниципального округа Ставропольского края»</t>
  </si>
  <si>
    <t>Задача 2. Обеспечение безопасности населения Ипатовского муниципального округа от террористических угроз, усиление антитеррористической защищенности объектов с массовым пребыванием людей</t>
  </si>
  <si>
    <t xml:space="preserve">Контрольное событие 26 «Проведение мероприятий, направленных на профилактику терроризма и экстремизма;
доля выполненных мероприятий с учащимися образовательных организаций Ипатовского муниципального округа Ставропольского края в рамках выполнения плана мероприятий «Школа безопасности», «Юный спасатель», в том числе:
в 1 полугодии- 1 мероприятие
во 2 полугодии- 1 мероприятие»
</t>
  </si>
  <si>
    <t>Контрольное событие 27:  «Оснащение объектов возможных террористических посягательств и (или) общественных мест системой видеонаблюдения»</t>
  </si>
  <si>
    <t>Контрольное событие 28:  «Проведение технического обслуживания кнопки тревожной сигнализации на объектах образования»
в 1 квартале –51объект;
во2 квартале-  51 объект;
в 3 квартале –51 объект;
в 4 квартале-  51 объект»</t>
  </si>
  <si>
    <t>Контрольное событие 29:  «Установка или усиление ограждений на  объекте образования»</t>
  </si>
  <si>
    <t>Контрольное событие 30:  «Установка и поддержание  системы наружного освещения на объектах образования»</t>
  </si>
  <si>
    <t>Контрольное событие 31  «Приобретение методической литературы, плакатов, пособий, сувениров и медиаматериалов по профилактике терроризма и экстремизма, в количестве 50 единиц»</t>
  </si>
  <si>
    <t>Контрольное событие 32:  «Проведение информационно- пропагандистского мероприятия, направленных на профилактику идеологии терроризма»</t>
  </si>
  <si>
    <t>28.12.2024/ 28.12.2024</t>
  </si>
  <si>
    <t>29.11.2024/ 29.11.2024</t>
  </si>
  <si>
    <t>(+ 4 648 чел).  В 2024 г. в образовательных организациях и учреждениях культуры проводилось большое количество мероприятий, направленных на укрепление межнациональных, межконфессиональных отношений и укрепление общероссийской гражданской идентичности, в которые было вовлечено 34 876 чел. Все проведенные мероприятия способствовали гармонизации межнациональных отношений в населенных пунктах, входящих в состав Ипатовского городского округа.</t>
  </si>
  <si>
    <t>(+6)</t>
  </si>
  <si>
    <t>Доля граждан, вовлеченных в мероприятия, направленные на укрепление межнациональных, межконфессиональных отношений и укрепление общероссийской гражданской идентичности, в общей численности населения Ипатовского муниципального округа Ставропольского края- 67,5%;                                                                                                                                                                             Количество участников мероприятий, направленных на гармонизацию межнациональных, межэтнических отношений и укрепление общероссийского гражданского единства- 37 748 ед.;                                                                                                          Количество публикаций в общественно-политической газете Ипатовского муниципального округа Ставропольского края "Степные зори" о мероприятиях, направленных на гармонизацию межнациональных отношений и поддержку казачества-85 ед.</t>
  </si>
  <si>
    <t>В рамках реализации Плана мероприятий по гармонизации межнациональных, этноконфессиональных отношений, укреплению общероссийской гражданской идентичности, социокультурной адаптации мигрантов и поддержке казачества в Ипатовском муниципальном округе Ставропольского края на 2024-2026 годы, утвержденного постановлением АИМО СК от 30 января 2024 г. № 67 ежеквартально проводилось около 30 мероприятий направленных на гармонизацию межнациональных отношений и укрепление общероссийской гражданской идентичности. В общественно-политической газете Ипатовского муниципального округа «Степные зори» в 2024 г. регулярно публиковались материалы о развитии межнациональных и этноконфессиональных отношений и поддержке казачества в Ипатовском муниципальном округе, носящих позитивный характер. В общеобразовательных организациях Ипатовского муниципального округа созданы все условия для адаптации и интеграции иностранных граждан и лиц без гражданства. По состоянию на 30.12.2024 г. в образовательных организациях Ипатовского муниципального округа обучаются 16 детей иностранных граждан школьного и дошклного возраста. Осуществляется их правовое просвещение, проводятся беседы о нормах поведения и культурных традициях, организуются дополнительных занятия по русскому языку. Учреждениями культуры проводятся мероприятия, направленные на вовлечение иностранных граждан и лиц без гражданства, в том числе детей, молодежи в общественную жизнь: проведение молодежных фестивалей, спортивно-развлекательных праздников, конкурсов, национальных праздников. Организована работа кружков, клубов, творческих объединений с целью профилактики межнациональных конфликтов на территории Ипатовского муниципального округа. Осуществляется информирование участников клубных формирований об обычаях и праздниках представителей разных национальностей, проживающих на территории Ипатовского муниципального округа.</t>
  </si>
  <si>
    <t>29.03.2024/   29.03.2024. 28.06.2024 /  28.06.2024      30.09.2024/  30.09.2024  28.12.2024/ 28.12.2024</t>
  </si>
  <si>
    <t>В 2024 году было проведено  порядка 120 мероприятий направленных на гармонизацию межнациональных отношений, патриотическое и духовно-нравстенное воспитание, укрепление общероссийской гражданской идентичности</t>
  </si>
  <si>
    <t>В общественно-политической газете Ипатовского муниципального округа "Степные зори" было опубликовано 85 материалов о мероприятиях, направленных на гармонизацию межнациональных отношений и укрепление общероссийской гражданской идентичности, поддержку казачества.</t>
  </si>
  <si>
    <t>28.06.2024 /  28.06.2024      30.09.2024/  30.09.2024  28.12.2024/ 28.12.2024</t>
  </si>
  <si>
    <t xml:space="preserve">Администрацией Ипатовского муниципального округа Ставропольского края совместно с Ипатовским станичным казачьим обществом Центрального районного казачьего общества Ставропольского окружного казачьего общества Терского войскового казачьего общества (далее – казачье общество) проведены следующие мероприятия, направленные на развитие духовно-культурных основ казачества: открытый турнир по военному многоборью "Казачья степь"; открытый турнир Ипатовского муниципального округа среди воспитанников казачьих патриотических объединений по летнему биатлону; открытый турнир по военному многоборью "Готов служить России"; соревнования "Казачьи традиционные игры"; открытый районный фестиваль казачьих воинских традиций; конкурс творческих работ "Славься, казачество"; фестиваль-конкурс казачьей песни "Степной задор"; конкурс игры на музыкальных инструментах "Весёлый перебор"; соревнования по стрелковой подготовке "Долг, честь, отвага"; фестиваль-конкурс "Казачья краса". Кроме того, сотрудниками учреждений культуры проведены беседа "Казачество: прошлое и настоящее" и исторический экскурс "Казаки-некрасовцы: любовь родины и к родине".
</t>
  </si>
  <si>
    <t>В целях укрепления материально-технической базы для воспитанников казачьих военно-патриотических клубов приобретено 5 пневматических винтовок, 4 пневматических пистолетов</t>
  </si>
  <si>
    <t xml:space="preserve">Количество мероприятий профилактической направленности в Ипатовском муниципальном округе Ставропольского края- 152 ед.;
Число граждан, принимающих участие в охране общественного порядка на территории Ипатовского муниципального округа Ставропольского края и оказывающих на территории Ипатовского муниципального округа Ставропольского края помощь правоохранительным органам в раскрытии и предупреждении правонарушений- 186 чел.;
Доля дружинников, обеспеченных отличительной символикой и страхованием жизни к общему числу дружинников Ипатовского муниципального округа Ставропольского края-100,0%
</t>
  </si>
  <si>
    <t xml:space="preserve"> Муниципальный  конкурс "Лучший народный дружинник Ипатовского муниципального округа Ставропольского края 2024 года"  проведн в период с 01.11.2024 г. по 22.11.2024 г.  Победители и призеры конкурса награждены дипломами и подарочными сертификатами в ходе заседания штаба народных дружин Ипатовского муниципального округа, приобретенными за счет средств бюджета Ипатовского муниципального округа</t>
  </si>
  <si>
    <t>02.12.2024/ 02.12.2024</t>
  </si>
  <si>
    <t>Администрацией Ипатовского муниципального округа Ставропольского края заключен муниципальный контракт № 560-МК от 08.11.2024 г. с обществом с ограниченной ответственностью «Страховая компания «Гранта» на оказание услуг по личному страхованию членов народных дружин Застраховано 186 народных дружинников (100%). Полис № 283575/НСБ/ТД/24 от 11.11.2024 г. Период страхования народных дружинников с 02.12.2024 г. по 01.12.2025 г.</t>
  </si>
  <si>
    <t>01.11.2024/ 01.11.2024</t>
  </si>
  <si>
    <t xml:space="preserve">Количество мероприятий профилактической направленности в Ипатовском муниципальном округе Ставропольского края- 152ед.;                                                                                                                                                                                                   Снижение доли преступлений, совершенных несовершеннолетними на территории Ипатовского муниципального округа Ставропольского края, по отношению к общему количеству преступлений- 2,95 %;
Увеличение количества выявленных сайтов, оправдывающих самоубийство и иные насильственные преступления-23 ед.
</t>
  </si>
  <si>
    <t xml:space="preserve">  На реализацию мероприятия предусмотрено из  средств местного бюджета 21,58 тыс.руб. Денежные средства освоены в полном объеме.</t>
  </si>
  <si>
    <t xml:space="preserve"> В  2024 году субъектами профилактики  проведено 40 мероприятий,  направленных на профилактику правонарушений, преступлений среди несовершеннолетних и молодежи Ипатовского муниципального округа, а также на защиту несовершеннолетних и молодежи от информации, оправдывающей самоубийство и иные насильственные преступления. </t>
  </si>
  <si>
    <t>20.12.2024/ 20.12.2024</t>
  </si>
  <si>
    <t>В период с 01 октября 2024 г. по 20 ноября 2024 г. проведен муниципальный конкурс "Мой выбор-ЗАКОН",  приобретена наградная продукция  на сумму 3,09 тыс. руб. договор № 629 от 13.12.2024 г., муниципальный контракт  № 606-МК, от 27.11.2024 г.</t>
  </si>
  <si>
    <t xml:space="preserve">Контрольное событие 10 «Изготовлено 390 листовок, направленных на предотвращение насилия, жестокого обращения с детьми»
</t>
  </si>
  <si>
    <t>Изготовлены листовки в количестве 390 шт, направленных на предотвращение насилия, жестокого обращения с детьми на общую сумму  4,00 тыс. руб., договор № 403 от 24.09.2024 г.</t>
  </si>
  <si>
    <t>В отчетном году выявлено 23 интернет-ресурса, оправдывающих самоубийство и иные насильственные преступления</t>
  </si>
  <si>
    <t xml:space="preserve"> В отчетном году  органоизовано 17 выездных мероприятий к лицам, отбывших наказание в виде лишения свободы, в целях правового просвещения, информирования о мерах социальной поддержки и возможности трудоустройства</t>
  </si>
  <si>
    <t>25.12.2024/ 25.12.2024</t>
  </si>
  <si>
    <t>Изготовлено 309 памяток по правовому  просвещению и информированию лиц, отбывших уголовное наказание в виде лишения свободы на общую сумму 9,98 тыс. руб. муниципальный контракт № 600-МК  от 02.11.2024 г.</t>
  </si>
  <si>
    <t>Количество мероприятий профилактической направленности в Ипатовском муниципальном округе Ставропольского края- 152 ед.;                                                                                                                                                                                                                                Снижение доли преступлений, совершенных в состоянии алкогольного опьянения на территории Ипатовского муниципального округа, по отношению к общему количеству преступлений- 16,85%</t>
  </si>
  <si>
    <t xml:space="preserve"> Приобретено 5  баннеров в сфере профилактики алкоголизма на сумму 9,63 тыс.руб., договор №242 от 30.05.2024 г.</t>
  </si>
  <si>
    <t>30.05.2024/ 30.05.2024</t>
  </si>
  <si>
    <t>В отчетном году субъектами профилактики проведено более 40 мероприятий, направленных на профилактику алкоголизма,  пропаганду здорового образа жизни.</t>
  </si>
  <si>
    <t>Изготовлено 339 листовок по профилактике мошенничества на общую сумму 5,19 тыс.руб. договор № 600-МК от 02.11.2024 г.</t>
  </si>
  <si>
    <t>Изготовлено 7 банеров по профилактике мошенничества на общую сумму 9,8 тыс. руб. договор № 241 от 30.05.2024г.</t>
  </si>
  <si>
    <t>В отчетном году проведено 140 мероприятий, направленных на снижение масштабов незаконного потребления и оборота наркотиков, а также алкогольной и табачной продукции</t>
  </si>
  <si>
    <t>В период с 25 апреля 2024 г. по 11 июля 2024г. проведен муниципальный конкурс творческих работ по профилактике наркомании среди несовершеннолетних и молодежи Ипатовского муниципального округа "Я выбираю жизнь!" приобретена наградная продукция  на сумму 9,28 тыс. руб. договор № 629 от 13.12.2024 г., муниципальный контракт № 606-МК от 27.11.2024г.</t>
  </si>
  <si>
    <t>В период с 01 июня по 30 октября 2024 г. проведен муниципальный конкурс «Лучшая организация работы по профилактике наркомании и пропаганде здорового образа жизни Ипатовского муниципального округа Ставропольского края в 2024 году» среди территориальных отделов по работе с населением, приобретена наградная продукция на общую сумму 3,09 тыс. руб.</t>
  </si>
  <si>
    <t xml:space="preserve">29.09.2024 / 02.11.2024 </t>
  </si>
  <si>
    <t>Изготовлено 7 баннеров антинаркотической направленности  на сумму общую  19,91 тыс. руб., договор № 600-МК от 02.11.2024 г.</t>
  </si>
  <si>
    <t xml:space="preserve">29.09.2024 / 24.09.2024 </t>
  </si>
  <si>
    <t>Изготовлены блокноты  с логотипом антинаркотической направленности в количестве 48 штук договор № 404 от 24.09.2024г. г. на общую сумму 5,00 тыс. руб.</t>
  </si>
  <si>
    <t>Количество мероприятий, направленных на профилактику терроризма и экстремизма- 22 ед.;                                                                                           Доля выполненных мероприятий с учащимися образовательных организаций Ипатовского муниципального округа Ставропольского края в рамках выполнения плана мероприятий «Школа безопасности», «Юный спасатель» -100,0%;</t>
  </si>
  <si>
    <t>В рамках реализации основного мероприятия предусматривается проведение мероприятий "Школа безопасности" "Юный спасатель". На реализацию мероприятия пердусмотрены средства местного бюджета в сумме 140,0 тыс.руб.  Кассовое исполнение в отчетном периоде составило 100,00%</t>
  </si>
  <si>
    <t>Количество мероприятий, направленных на профилактику терроризма и экстремизма-22 ед.;                                                                        Количество объектов возможных террористических посягательств и (или) общественных мест, оснащенных системами видеонаблюдения- 12 ед.;                                                                                                                                                                     Поддержание в исправном состоянии кнопок тревожной сигнализации на объектах образования- 100,0%;                                                                                                       Количество объектов образования на которых проведены работы по усилению ограждения- 1 ед.;                                                    Количество объектов образования на которых проведены работы по ремонту наружного освещения- 2 ед.</t>
  </si>
  <si>
    <t xml:space="preserve">Проведен ремонт наружного освещения в МК ДОУ д/с №19 с.Октябрьское и в МКОУ СОШ № 10 в пос. Большевик </t>
  </si>
  <si>
    <t>На реализацию основного мероприятия предусмотрены средства в сумме 127,73 тыс. руб. и направлены они на изготовление сувенирной продукции по профилактике терроризма и экстремизма, проведение конкурса, приобретение методической литературы. Кассовое освоение составило 94,43% к плану.</t>
  </si>
  <si>
    <t xml:space="preserve"> приобретено 110 единиц методической литературы, 1 540 единиц сувенирной продукции</t>
  </si>
  <si>
    <t>Проведен конкурс «Молодежь против террора!»</t>
  </si>
  <si>
    <t>28.12.2024/    30.09.2024</t>
  </si>
  <si>
    <t>На реализацию мероприятия предусмотрено из  средств местного бюджета 14,0 тыс.руб. Денежные средства освоены на 97,86%. Приобретено 390 листовок и наградная продукция для 2-х муниципальных конкурсов</t>
  </si>
  <si>
    <t>24.09.2024/ 24.09.2024</t>
  </si>
  <si>
    <t>На реализацию мероприятия в 2024году из средств бюджета предусмотрено 10,00 тыс. руб. Фактическое исполнение мероприятия составило 99,89%.  Изготовлено 309 памяток по правовому просвещению и информированию лиц отбывших уголовное наказание в виде лишения свободы на сумму 9,98 тыс.руб..</t>
  </si>
  <si>
    <t>Количество мероприятий профилактической направленности в Ипатовском муниципальном округе Ставропольского края- 152 ед.;                                                                                                                                                                                                                          Снижение доли повторных преступлений, совершенных на территории Ипатовского муниципального округа Ставропольского края, по отношению к общему количеству преступлений- 39,35%</t>
  </si>
  <si>
    <t xml:space="preserve"> На реализацию мероприятия пердусмотрено из  средств местного бюджета 15,00 тыс.руб. Кассовое исполнение в отчетном периоде составило 97,53%. Изготовлено 5 баннеров на сумму 9,60 тыс.руб. и 555 листовок по профилактике правонарушений несовершеннолетних на сумму 5,0 тыс.руб.</t>
  </si>
  <si>
    <t xml:space="preserve"> На реализацию мероприятия в 2024 году из средств бюджета предусмотрено 15,00 тыс. руб. Фактическое исполнение мероприятия составило 100%.   Изготовлено и размещено на территории округа 7 баннеров и 339 листовок соответствующей тематики. Данные листовки вручаются гражданам при проведении профилактических мероприятий.</t>
  </si>
  <si>
    <t xml:space="preserve">  На реализацию мероприятия в 2024 году из средств бюджета предусмотрено 60,0 тыс. руб. Фактическое исполнение мероприятия составило 98,3%.    Изготовлены и размещены на территории округа 7 баннеров антинаркотической направленности, приобретена наградная продукция для 2-х муниципальных конкурсов в сфере профилактики наркомании, 442 плаката, 425 листоваок и 48 блокнотов соответствующей тематики .  Проведено 140 мероприятий, направленных на снижение масштабов незаконного потребления и оборота наркотиков, а также алкогольной и табачной продукции. </t>
  </si>
  <si>
    <t xml:space="preserve">Снижение уровня общей заболеваемости наркоманией населения Ипатовского муниципального округа Ставропольского края к общему уровню заболеваний- 6,0%;
Количество мероприятий профилактической направленности в Ипатовском муниципальном округе Ставропольского края- 152 ед;
Увеличение доли публикаций антинаркотической направленности к общему количеству публикаций в СМИ- 9,0%;
Снижение доли преступлений в сфере незаконного потребления и оборота наркотических средств и психотропных веществ в Ипатовском муниципальном округе Ставропольского края в общем количестве совершаемых преступлений- 4,5%
</t>
  </si>
  <si>
    <t xml:space="preserve">29.11.2024 / 29.11.2024 </t>
  </si>
  <si>
    <t xml:space="preserve">Количество мероприятий, направленных на профилактику терроризма и экстремизма-22 ед.;                                                                                                                                                                    Удельный вес мест с массовым пребыванием людей оснащенных ознакомительными информационными стендами антитеррористической направленности к общему числу мест с массовым пребыванием людей на территории Ипатовского муниципального округа Ставропольского края-100,0%
</t>
  </si>
  <si>
    <t>Расходы за 2024 год ( тыс.рублей)</t>
  </si>
  <si>
    <t>Доля членов казачьих обществ, объединений казаков, вовлеченных в мероприятия, направленные на развитие казачества в Ипатовском муниципальном округе Ставропольского края- 25,5%;                                                                                                              Количество мероприятий, направленных на сохранение и развитие казачьей культуры, в том числе мероприятий военно-патриотической направленности-12 ед.</t>
  </si>
  <si>
    <t xml:space="preserve"> 28.06.2024/ 07.05.2024 28.12.2024/ 11.10.2024</t>
  </si>
  <si>
    <t>В рамках реализации основного мероприятия предполагается оснащение мест с массовым пребыванием людей системами видеонаблюдения, кнопками тревожной сигнализации, усиление ограждений и обеспечение освещением в темное время суток. На реализацию мероприятия пердусмотрены средства местного бюджета в сумме 7377,71 тыс.руб В отчетном периоде кассовое освоение составило 99,95% к плану.</t>
  </si>
  <si>
    <t>Проведена установка системы видеонаблюдения на одном объекте "городской пляж" на сумму 708,38 тысяч рублей</t>
  </si>
  <si>
    <t>28.12.2024/     21.05.2024</t>
  </si>
  <si>
    <t xml:space="preserve">В рамках заключенных контрактов проведено обслуживание и поддержание в исправном состоянии кнопок экстренного вызова в 51 образовательном учреждении. </t>
  </si>
  <si>
    <t>28.12.2024/     02.10.2024</t>
  </si>
  <si>
    <t>28.12.2024/     11.11.2024</t>
  </si>
  <si>
    <t>28.12.2024/     28.10.2024</t>
  </si>
  <si>
    <t>Проведена установка (ремонт) ограждения в МК ДОУ д/с №8 с. Большая Джалга</t>
  </si>
  <si>
    <t>Количество мероприятий профилактической направленности в Ипатовском муниципальном округе Ставропольского края округе- 152 ед.;                                                                                                                                                                                                                 Количество мероприятий, направленных на информирование хозяйствующих субъектов всех форм собственности о возможности создании на их базе участков исправительного центра для отбывания наказания в виде принудительных работ- 4 ед.</t>
  </si>
  <si>
    <t>Количество мероприятий профилактической направленности в Ипатовском муниципальном округе Ставропольского края- 152 ед.;                                                                                                                                                                                                                                           Увеличение доли проинформированных граждан Ипатовского муниципального округа Ставропольского края о способах и видах мошеннических действий посредством распространения полиграфической продукции и публикаций в социальных сетях сети "Интернет", СМИ, от общей численности населения Ипатовского муниципального округа- 21,5%;                                                                                                                                                                                                                                               Количество распространенной на территории Ипатовского муниципального округа Ставропольского края полиграфической продукции (плакатов, буклетов, листовок), направленной на мероприятия предупреждения преступлений, совершаемых с использованием информационно-коммуникационных технологий- 500ед.</t>
  </si>
  <si>
    <t>Изготовлено 950 информационно-агитационной продукции (листовок) по мотивации граждан к участию в охране общественного порядка.</t>
  </si>
  <si>
    <t>об использовании средств местного бюджета на реализацию муниципальной программы "Межнациональные отношения, поддержка казачества, профилактика правонарушений и терроризма в Ипатовском муниципальном округе Ставропольского края"</t>
  </si>
  <si>
    <t>2.3.</t>
  </si>
  <si>
    <t>2.4.</t>
  </si>
  <si>
    <t>2.5.</t>
  </si>
  <si>
    <t>2.6.</t>
  </si>
  <si>
    <t>2.7.</t>
  </si>
  <si>
    <t>муниципальной программы "Межнациональные отношения, поддержка казачества, профилактика правонарушений и терроризма в Ипатовском муниципальном округе Ставропольского края"</t>
  </si>
  <si>
    <t>о достижении значений индикаторов достижения целей  муниципальной Программы "Межнациональные отношения, поддержка казачества, профилактика правонарушений и терроризма в Ипатовском муниципальном округе Ставропольского края" и показателей решения задач подпрограмм</t>
  </si>
  <si>
    <t>2.8.</t>
  </si>
  <si>
    <t>2.9.</t>
  </si>
  <si>
    <t>2.10.</t>
  </si>
  <si>
    <t>2.11.</t>
  </si>
  <si>
    <t>2.12.</t>
  </si>
  <si>
    <t>3.5.</t>
  </si>
  <si>
    <t>3.6.</t>
  </si>
  <si>
    <t xml:space="preserve"> о степени выполнения основных мероприятий подпрограмм, контрольных событий муниципальной Программы "Межнациональные отношения, поддержка казачества, профилактика правонарушений и терроризма в Ипатовском муниципальном округе Ставропольского края"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</si>
</sst>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0" fillId="0" borderId="0"/>
    <xf numFmtId="0" fontId="1" fillId="0" borderId="0"/>
  </cellStyleXfs>
  <cellXfs count="21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6" fillId="0" borderId="1" xfId="0" applyFont="1" applyFill="1" applyBorder="1" applyAlignment="1">
      <alignment wrapText="1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4" fillId="0" borderId="0" xfId="0" applyFont="1" applyFill="1" applyAlignment="1">
      <alignment horizontal="center"/>
    </xf>
    <xf numFmtId="0" fontId="12" fillId="0" borderId="7" xfId="0" applyFont="1" applyFill="1" applyBorder="1"/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2" fillId="0" borderId="0" xfId="0" applyNumberFormat="1" applyFont="1" applyFill="1"/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/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wrapText="1"/>
    </xf>
    <xf numFmtId="0" fontId="8" fillId="0" borderId="0" xfId="0" applyFont="1" applyAlignment="1"/>
    <xf numFmtId="0" fontId="12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/>
    <xf numFmtId="49" fontId="6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2" fontId="13" fillId="0" borderId="6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wrapText="1"/>
    </xf>
    <xf numFmtId="2" fontId="13" fillId="0" borderId="4" xfId="0" applyNumberFormat="1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center" wrapText="1"/>
    </xf>
    <xf numFmtId="49" fontId="6" fillId="3" borderId="1" xfId="4" applyNumberFormat="1" applyFont="1" applyFill="1" applyBorder="1" applyAlignment="1">
      <alignment horizontal="center" vertical="center" wrapText="1"/>
    </xf>
    <xf numFmtId="49" fontId="19" fillId="3" borderId="1" xfId="4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14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top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top" wrapText="1"/>
    </xf>
    <xf numFmtId="0" fontId="13" fillId="3" borderId="1" xfId="0" applyNumberFormat="1" applyFont="1" applyFill="1" applyBorder="1" applyAlignment="1">
      <alignment vertical="top" wrapText="1"/>
    </xf>
    <xf numFmtId="0" fontId="5" fillId="3" borderId="1" xfId="0" applyNumberFormat="1" applyFont="1" applyFill="1" applyBorder="1" applyAlignment="1">
      <alignment vertical="top" wrapText="1"/>
    </xf>
    <xf numFmtId="49" fontId="13" fillId="3" borderId="1" xfId="0" applyNumberFormat="1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49" fontId="13" fillId="3" borderId="1" xfId="4" applyNumberFormat="1" applyFont="1" applyFill="1" applyBorder="1" applyAlignment="1">
      <alignment horizontal="center" vertical="top" wrapText="1"/>
    </xf>
    <xf numFmtId="49" fontId="13" fillId="3" borderId="1" xfId="4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7" fillId="0" borderId="1" xfId="0" applyFont="1" applyBorder="1" applyAlignment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8" fillId="0" borderId="0" xfId="0" applyFont="1" applyAlignment="1"/>
    <xf numFmtId="0" fontId="13" fillId="0" borderId="3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49" fontId="15" fillId="0" borderId="4" xfId="0" applyNumberFormat="1" applyFont="1" applyFill="1" applyBorder="1" applyAlignment="1">
      <alignment horizontal="center" vertical="top"/>
    </xf>
    <xf numFmtId="49" fontId="15" fillId="0" borderId="5" xfId="0" applyNumberFormat="1" applyFont="1" applyFill="1" applyBorder="1" applyAlignment="1">
      <alignment horizontal="center" vertical="top"/>
    </xf>
    <xf numFmtId="0" fontId="16" fillId="0" borderId="5" xfId="0" applyFont="1" applyBorder="1" applyAlignment="1">
      <alignment horizontal="center" vertical="top"/>
    </xf>
    <xf numFmtId="0" fontId="16" fillId="0" borderId="2" xfId="0" applyFont="1" applyBorder="1" applyAlignment="1">
      <alignment horizontal="center" vertical="top"/>
    </xf>
    <xf numFmtId="0" fontId="15" fillId="0" borderId="4" xfId="1" applyFont="1" applyFill="1" applyBorder="1" applyAlignment="1">
      <alignment horizontal="left" vertical="top" wrapText="1"/>
    </xf>
    <xf numFmtId="0" fontId="15" fillId="0" borderId="5" xfId="1" applyFont="1" applyFill="1" applyBorder="1" applyAlignment="1">
      <alignment horizontal="left" vertical="top" wrapText="1"/>
    </xf>
    <xf numFmtId="0" fontId="16" fillId="0" borderId="5" xfId="0" applyFont="1" applyBorder="1" applyAlignment="1">
      <alignment vertical="top"/>
    </xf>
    <xf numFmtId="0" fontId="16" fillId="0" borderId="2" xfId="0" applyFont="1" applyBorder="1" applyAlignment="1">
      <alignment vertical="top"/>
    </xf>
    <xf numFmtId="0" fontId="15" fillId="2" borderId="4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center"/>
    </xf>
    <xf numFmtId="0" fontId="17" fillId="0" borderId="5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3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22" fillId="0" borderId="9" xfId="0" applyFont="1" applyBorder="1" applyAlignment="1">
      <alignment vertical="top" wrapText="1"/>
    </xf>
    <xf numFmtId="0" fontId="22" fillId="0" borderId="6" xfId="0" applyFont="1" applyBorder="1" applyAlignment="1">
      <alignment vertical="top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0" fontId="15" fillId="0" borderId="9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wrapText="1"/>
    </xf>
    <xf numFmtId="0" fontId="22" fillId="0" borderId="9" xfId="0" applyFont="1" applyBorder="1" applyAlignment="1">
      <alignment wrapText="1"/>
    </xf>
    <xf numFmtId="0" fontId="22" fillId="0" borderId="6" xfId="0" applyFont="1" applyBorder="1" applyAlignment="1">
      <alignment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49" fontId="15" fillId="0" borderId="9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top" wrapText="1"/>
    </xf>
    <xf numFmtId="0" fontId="15" fillId="0" borderId="6" xfId="0" applyNumberFormat="1" applyFont="1" applyFill="1" applyBorder="1" applyAlignment="1">
      <alignment horizontal="center" vertical="top" wrapText="1"/>
    </xf>
    <xf numFmtId="0" fontId="13" fillId="0" borderId="9" xfId="0" applyNumberFormat="1" applyFont="1" applyBorder="1" applyAlignment="1">
      <alignment horizontal="center" vertical="top" wrapText="1"/>
    </xf>
    <xf numFmtId="0" fontId="13" fillId="0" borderId="6" xfId="0" applyNumberFormat="1" applyFont="1" applyBorder="1" applyAlignment="1">
      <alignment horizontal="center" vertical="top" wrapText="1"/>
    </xf>
    <xf numFmtId="0" fontId="15" fillId="0" borderId="9" xfId="0" applyFont="1" applyFill="1" applyBorder="1" applyAlignment="1">
      <alignment vertical="top" wrapText="1"/>
    </xf>
    <xf numFmtId="0" fontId="15" fillId="0" borderId="6" xfId="0" applyFont="1" applyFill="1" applyBorder="1" applyAlignment="1">
      <alignment vertical="top" wrapText="1"/>
    </xf>
    <xf numFmtId="0" fontId="15" fillId="0" borderId="3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Лист1" xfId="3"/>
    <cellStyle name="Обычный_ПРИЛОЖЕНИЕ №3, № 4 предельные объемы 201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4"/>
  <sheetViews>
    <sheetView showWhiteSpace="0" view="pageLayout" topLeftCell="A10" zoomScale="70" zoomScaleNormal="82" zoomScaleSheetLayoutView="82" zoomScalePageLayoutView="70" workbookViewId="0">
      <selection activeCell="A24" sqref="A24:A30"/>
    </sheetView>
  </sheetViews>
  <sheetFormatPr defaultColWidth="9.140625" defaultRowHeight="15.75"/>
  <cols>
    <col min="1" max="1" width="9.85546875" style="1" customWidth="1"/>
    <col min="2" max="2" width="72.140625" style="1" customWidth="1"/>
    <col min="3" max="3" width="59.28515625" style="1" customWidth="1"/>
    <col min="4" max="4" width="12.140625" style="1" customWidth="1"/>
    <col min="5" max="5" width="15.7109375" style="1" customWidth="1"/>
    <col min="6" max="6" width="14.42578125" style="1" customWidth="1"/>
    <col min="7" max="7" width="17.140625" style="1" customWidth="1"/>
    <col min="8" max="8" width="14.85546875" style="1" customWidth="1"/>
    <col min="9" max="9" width="13" style="1" customWidth="1"/>
    <col min="10" max="16384" width="9.140625" style="1"/>
  </cols>
  <sheetData>
    <row r="2" spans="1:9" ht="18.75">
      <c r="A2" s="9"/>
      <c r="B2" s="9"/>
      <c r="C2" s="10" t="s">
        <v>14</v>
      </c>
      <c r="D2" s="9"/>
      <c r="E2" s="9"/>
      <c r="F2" s="9"/>
      <c r="G2" s="9"/>
      <c r="H2" s="9"/>
      <c r="I2" s="9"/>
    </row>
    <row r="3" spans="1:9">
      <c r="A3" s="9"/>
      <c r="B3" s="9"/>
      <c r="C3" s="9"/>
      <c r="D3" s="9"/>
      <c r="E3" s="9"/>
      <c r="F3" s="9"/>
      <c r="G3" s="9"/>
      <c r="H3" s="9"/>
      <c r="I3" s="9"/>
    </row>
    <row r="4" spans="1:9" ht="38.25" customHeight="1">
      <c r="A4" s="128" t="s">
        <v>254</v>
      </c>
      <c r="B4" s="128"/>
      <c r="C4" s="128"/>
      <c r="D4" s="128"/>
      <c r="E4" s="128"/>
      <c r="F4" s="128"/>
      <c r="G4" s="128"/>
      <c r="H4" s="129"/>
      <c r="I4" s="129"/>
    </row>
    <row r="5" spans="1:9">
      <c r="A5" s="11"/>
      <c r="B5" s="11"/>
      <c r="C5" s="11"/>
      <c r="D5" s="11"/>
      <c r="E5" s="11"/>
      <c r="F5" s="11"/>
      <c r="G5" s="11"/>
      <c r="H5" s="11"/>
      <c r="I5" s="11" t="s">
        <v>4</v>
      </c>
    </row>
    <row r="6" spans="1:9">
      <c r="A6" s="125" t="s">
        <v>7</v>
      </c>
      <c r="B6" s="127" t="s">
        <v>51</v>
      </c>
      <c r="C6" s="127" t="s">
        <v>52</v>
      </c>
      <c r="D6" s="19" t="s">
        <v>16</v>
      </c>
      <c r="E6" s="19"/>
      <c r="F6" s="19"/>
      <c r="G6" s="130" t="s">
        <v>240</v>
      </c>
      <c r="H6" s="131"/>
      <c r="I6" s="132"/>
    </row>
    <row r="7" spans="1:9" s="2" customFormat="1" ht="51">
      <c r="A7" s="126"/>
      <c r="B7" s="126"/>
      <c r="C7" s="126"/>
      <c r="D7" s="31" t="s">
        <v>15</v>
      </c>
      <c r="E7" s="31" t="s">
        <v>8</v>
      </c>
      <c r="F7" s="16" t="s">
        <v>9</v>
      </c>
      <c r="G7" s="74" t="s">
        <v>89</v>
      </c>
      <c r="H7" s="74" t="s">
        <v>88</v>
      </c>
      <c r="I7" s="31" t="s">
        <v>10</v>
      </c>
    </row>
    <row r="8" spans="1:9" s="3" customFormat="1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9" ht="279" customHeight="1">
      <c r="A9" s="59"/>
      <c r="B9" s="47" t="s">
        <v>90</v>
      </c>
      <c r="C9" s="78" t="s">
        <v>103</v>
      </c>
      <c r="D9" s="81" t="s">
        <v>42</v>
      </c>
      <c r="E9" s="65"/>
      <c r="F9" s="65"/>
      <c r="G9" s="49">
        <f>G10+G12+G20</f>
        <v>8091.3499999999995</v>
      </c>
      <c r="H9" s="49">
        <f>H10+H12+H20</f>
        <v>7890.56</v>
      </c>
      <c r="I9" s="49">
        <f>I10+I12+I20</f>
        <v>7877.8899999999994</v>
      </c>
    </row>
    <row r="10" spans="1:9" ht="48.75" customHeight="1">
      <c r="A10" s="122" t="s">
        <v>0</v>
      </c>
      <c r="B10" s="48" t="s">
        <v>91</v>
      </c>
      <c r="C10" s="80" t="s">
        <v>99</v>
      </c>
      <c r="D10" s="44" t="s">
        <v>42</v>
      </c>
      <c r="E10" s="75"/>
      <c r="F10" s="76"/>
      <c r="G10" s="54">
        <f>G11</f>
        <v>197</v>
      </c>
      <c r="H10" s="54">
        <f>H11</f>
        <v>197</v>
      </c>
      <c r="I10" s="54">
        <f>I11</f>
        <v>197</v>
      </c>
    </row>
    <row r="11" spans="1:9" ht="31.5" customHeight="1">
      <c r="A11" s="121" t="s">
        <v>1</v>
      </c>
      <c r="B11" s="15" t="s">
        <v>33</v>
      </c>
      <c r="C11" s="79" t="s">
        <v>98</v>
      </c>
      <c r="D11" s="44" t="s">
        <v>42</v>
      </c>
      <c r="E11" s="75">
        <v>1</v>
      </c>
      <c r="F11" s="75" t="s">
        <v>72</v>
      </c>
      <c r="G11" s="40">
        <v>197</v>
      </c>
      <c r="H11" s="40">
        <v>197</v>
      </c>
      <c r="I11" s="40">
        <v>197</v>
      </c>
    </row>
    <row r="12" spans="1:9" ht="41.25" customHeight="1">
      <c r="A12" s="122" t="s">
        <v>24</v>
      </c>
      <c r="B12" s="48" t="s">
        <v>92</v>
      </c>
      <c r="C12" s="80" t="s">
        <v>100</v>
      </c>
      <c r="D12" s="77" t="s">
        <v>42</v>
      </c>
      <c r="E12" s="75">
        <v>2</v>
      </c>
      <c r="F12" s="76"/>
      <c r="G12" s="54">
        <f>G14+G15+G16+G17+G19+G18+G13</f>
        <v>179.4</v>
      </c>
      <c r="H12" s="54">
        <f t="shared" ref="H12:I12" si="0">H14+H15+H16+H17+H19+H18+H13</f>
        <v>140.59</v>
      </c>
      <c r="I12" s="54">
        <f t="shared" si="0"/>
        <v>138.9</v>
      </c>
    </row>
    <row r="13" spans="1:9" ht="43.5" customHeight="1">
      <c r="A13" s="121" t="s">
        <v>31</v>
      </c>
      <c r="B13" s="15" t="s">
        <v>62</v>
      </c>
      <c r="C13" s="79" t="s">
        <v>100</v>
      </c>
      <c r="D13" s="44" t="s">
        <v>42</v>
      </c>
      <c r="E13" s="75">
        <v>2</v>
      </c>
      <c r="F13" s="75">
        <v>20375</v>
      </c>
      <c r="G13" s="40">
        <v>65</v>
      </c>
      <c r="H13" s="40">
        <v>60</v>
      </c>
      <c r="I13" s="40">
        <v>58.98</v>
      </c>
    </row>
    <row r="14" spans="1:9" ht="27" customHeight="1">
      <c r="A14" s="121" t="s">
        <v>32</v>
      </c>
      <c r="B14" s="15" t="s">
        <v>73</v>
      </c>
      <c r="C14" s="79" t="s">
        <v>101</v>
      </c>
      <c r="D14" s="44" t="s">
        <v>42</v>
      </c>
      <c r="E14" s="75">
        <v>2</v>
      </c>
      <c r="F14" s="75">
        <v>20370</v>
      </c>
      <c r="G14" s="40">
        <v>60.4</v>
      </c>
      <c r="H14" s="40">
        <v>21.59</v>
      </c>
      <c r="I14" s="40">
        <v>21.59</v>
      </c>
    </row>
    <row r="15" spans="1:9" ht="67.5" customHeight="1">
      <c r="A15" s="44" t="s">
        <v>255</v>
      </c>
      <c r="B15" s="15" t="s">
        <v>93</v>
      </c>
      <c r="C15" s="79" t="s">
        <v>102</v>
      </c>
      <c r="D15" s="44" t="s">
        <v>42</v>
      </c>
      <c r="E15" s="75">
        <v>2</v>
      </c>
      <c r="F15" s="75">
        <v>20370</v>
      </c>
      <c r="G15" s="40">
        <v>14</v>
      </c>
      <c r="H15" s="40">
        <v>14</v>
      </c>
      <c r="I15" s="40">
        <v>13.7</v>
      </c>
    </row>
    <row r="16" spans="1:9" ht="40.5" customHeight="1">
      <c r="A16" s="121" t="s">
        <v>256</v>
      </c>
      <c r="B16" s="15" t="s">
        <v>71</v>
      </c>
      <c r="C16" s="79" t="s">
        <v>104</v>
      </c>
      <c r="D16" s="44" t="s">
        <v>42</v>
      </c>
      <c r="E16" s="75">
        <v>2</v>
      </c>
      <c r="F16" s="75">
        <v>20370</v>
      </c>
      <c r="G16" s="40">
        <v>10</v>
      </c>
      <c r="H16" s="40">
        <v>10</v>
      </c>
      <c r="I16" s="40">
        <v>9.99</v>
      </c>
    </row>
    <row r="17" spans="1:10" ht="28.5" customHeight="1">
      <c r="A17" s="121" t="s">
        <v>257</v>
      </c>
      <c r="B17" s="15" t="s">
        <v>70</v>
      </c>
      <c r="C17" s="79" t="s">
        <v>105</v>
      </c>
      <c r="D17" s="44" t="s">
        <v>42</v>
      </c>
      <c r="E17" s="75">
        <v>2</v>
      </c>
      <c r="F17" s="75">
        <v>20370</v>
      </c>
      <c r="G17" s="40">
        <v>15</v>
      </c>
      <c r="H17" s="40">
        <v>15</v>
      </c>
      <c r="I17" s="40">
        <v>14.64</v>
      </c>
    </row>
    <row r="18" spans="1:10" ht="41.25" customHeight="1">
      <c r="A18" s="121" t="s">
        <v>258</v>
      </c>
      <c r="B18" s="15" t="s">
        <v>94</v>
      </c>
      <c r="C18" s="79" t="s">
        <v>100</v>
      </c>
      <c r="D18" s="44" t="s">
        <v>42</v>
      </c>
      <c r="E18" s="75">
        <v>2</v>
      </c>
      <c r="F18" s="75">
        <v>20370</v>
      </c>
      <c r="G18" s="40">
        <v>15</v>
      </c>
      <c r="H18" s="40">
        <v>15</v>
      </c>
      <c r="I18" s="40">
        <v>15</v>
      </c>
    </row>
    <row r="19" spans="1:10" ht="40.5" customHeight="1">
      <c r="A19" s="121" t="s">
        <v>259</v>
      </c>
      <c r="B19" s="15" t="s">
        <v>95</v>
      </c>
      <c r="C19" s="79" t="s">
        <v>97</v>
      </c>
      <c r="D19" s="44" t="s">
        <v>42</v>
      </c>
      <c r="E19" s="75">
        <v>2</v>
      </c>
      <c r="F19" s="75">
        <v>20370</v>
      </c>
      <c r="G19" s="40">
        <v>0</v>
      </c>
      <c r="H19" s="40">
        <v>5</v>
      </c>
      <c r="I19" s="40">
        <v>5</v>
      </c>
    </row>
    <row r="20" spans="1:10" ht="54.75" customHeight="1">
      <c r="A20" s="122" t="s">
        <v>25</v>
      </c>
      <c r="B20" s="48" t="s">
        <v>96</v>
      </c>
      <c r="C20" s="79" t="s">
        <v>108</v>
      </c>
      <c r="D20" s="60" t="s">
        <v>42</v>
      </c>
      <c r="E20" s="76">
        <v>3</v>
      </c>
      <c r="F20" s="76"/>
      <c r="G20" s="54">
        <f>G21+G22+G23</f>
        <v>7714.95</v>
      </c>
      <c r="H20" s="54">
        <f>H21+H22+H23</f>
        <v>7552.97</v>
      </c>
      <c r="I20" s="54">
        <f>I21+I22+I23</f>
        <v>7541.99</v>
      </c>
      <c r="J20" s="9"/>
    </row>
    <row r="21" spans="1:10" ht="44.25" customHeight="1">
      <c r="A21" s="121" t="s">
        <v>34</v>
      </c>
      <c r="B21" s="15" t="s">
        <v>39</v>
      </c>
      <c r="C21" s="79" t="s">
        <v>106</v>
      </c>
      <c r="D21" s="61" t="s">
        <v>42</v>
      </c>
      <c r="E21" s="75">
        <v>3</v>
      </c>
      <c r="F21" s="75">
        <v>20810</v>
      </c>
      <c r="G21" s="40">
        <v>80</v>
      </c>
      <c r="H21" s="40">
        <v>140</v>
      </c>
      <c r="I21" s="40">
        <v>140</v>
      </c>
    </row>
    <row r="22" spans="1:10" ht="65.25" customHeight="1">
      <c r="A22" s="121" t="s">
        <v>35</v>
      </c>
      <c r="B22" s="15" t="s">
        <v>40</v>
      </c>
      <c r="C22" s="79" t="s">
        <v>107</v>
      </c>
      <c r="D22" s="61" t="s">
        <v>42</v>
      </c>
      <c r="E22" s="75">
        <v>3</v>
      </c>
      <c r="F22" s="75" t="s">
        <v>81</v>
      </c>
      <c r="G22" s="40">
        <v>7599.69</v>
      </c>
      <c r="H22" s="40">
        <v>7377.71</v>
      </c>
      <c r="I22" s="40">
        <v>7374.26</v>
      </c>
    </row>
    <row r="23" spans="1:10" ht="29.25" customHeight="1">
      <c r="A23" s="121" t="s">
        <v>36</v>
      </c>
      <c r="B23" s="15" t="s">
        <v>41</v>
      </c>
      <c r="C23" s="79" t="s">
        <v>80</v>
      </c>
      <c r="D23" s="61" t="s">
        <v>42</v>
      </c>
      <c r="E23" s="75">
        <v>3</v>
      </c>
      <c r="F23" s="75" t="s">
        <v>63</v>
      </c>
      <c r="G23" s="40">
        <v>35.26</v>
      </c>
      <c r="H23" s="40">
        <v>35.26</v>
      </c>
      <c r="I23" s="40">
        <v>27.73</v>
      </c>
    </row>
    <row r="24" spans="1:10">
      <c r="A24" s="9"/>
      <c r="B24" s="9"/>
      <c r="C24" s="9"/>
      <c r="D24" s="9"/>
      <c r="E24" s="9"/>
      <c r="F24" s="9"/>
      <c r="G24" s="9"/>
      <c r="H24" s="9"/>
      <c r="I24" s="9"/>
    </row>
  </sheetData>
  <mergeCells count="5">
    <mergeCell ref="A6:A7"/>
    <mergeCell ref="B6:B7"/>
    <mergeCell ref="C6:C7"/>
    <mergeCell ref="A4:I4"/>
    <mergeCell ref="G6:I6"/>
  </mergeCells>
  <phoneticPr fontId="4" type="noConversion"/>
  <pageMargins left="0.25" right="0.25" top="0.75" bottom="0.75" header="0.3" footer="0.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5"/>
  <sheetViews>
    <sheetView showWhiteSpace="0" topLeftCell="A149" zoomScale="70" zoomScaleNormal="70" zoomScalePageLayoutView="75" workbookViewId="0">
      <selection activeCell="A176" sqref="A176:B252"/>
    </sheetView>
  </sheetViews>
  <sheetFormatPr defaultColWidth="9.140625" defaultRowHeight="15.75"/>
  <cols>
    <col min="1" max="1" width="6.28515625" style="1" customWidth="1"/>
    <col min="2" max="2" width="98.140625" style="1" customWidth="1"/>
    <col min="3" max="3" width="66" style="1" customWidth="1"/>
    <col min="4" max="4" width="21.28515625" style="1" customWidth="1"/>
    <col min="5" max="5" width="22.140625" style="1" customWidth="1"/>
    <col min="6" max="6" width="11.42578125" style="1" customWidth="1"/>
    <col min="7" max="7" width="13.140625" style="1" customWidth="1"/>
    <col min="8" max="8" width="15.7109375" style="1" customWidth="1"/>
    <col min="9" max="16384" width="9.140625" style="1"/>
  </cols>
  <sheetData>
    <row r="1" spans="1:7">
      <c r="A1" s="7"/>
      <c r="B1" s="7"/>
      <c r="C1" s="7"/>
      <c r="D1" s="33"/>
      <c r="E1" s="7"/>
    </row>
    <row r="2" spans="1:7">
      <c r="A2" s="7"/>
      <c r="B2" s="7"/>
      <c r="C2" s="7"/>
      <c r="D2" s="34"/>
      <c r="E2" s="7"/>
    </row>
    <row r="3" spans="1:7">
      <c r="A3" s="7"/>
      <c r="B3" s="7"/>
      <c r="C3" s="7"/>
      <c r="D3" s="7"/>
      <c r="E3" s="7"/>
    </row>
    <row r="4" spans="1:7">
      <c r="A4" s="7"/>
      <c r="B4" s="151" t="s">
        <v>44</v>
      </c>
      <c r="C4" s="151"/>
      <c r="D4" s="9"/>
      <c r="E4" s="9"/>
    </row>
    <row r="5" spans="1:7">
      <c r="A5" s="7"/>
      <c r="B5" s="151" t="s">
        <v>43</v>
      </c>
      <c r="C5" s="151"/>
      <c r="D5" s="151"/>
      <c r="E5" s="151"/>
    </row>
    <row r="6" spans="1:7">
      <c r="A6" s="7"/>
      <c r="B6" s="206" t="s">
        <v>260</v>
      </c>
      <c r="C6" s="207"/>
      <c r="D6" s="208"/>
      <c r="E6" s="208"/>
    </row>
    <row r="7" spans="1:7">
      <c r="A7" s="7"/>
      <c r="B7" s="27"/>
      <c r="C7" s="26"/>
      <c r="D7" s="7"/>
      <c r="E7" s="7"/>
    </row>
    <row r="8" spans="1:7">
      <c r="A8" s="11"/>
      <c r="B8" s="11"/>
      <c r="C8" s="11"/>
      <c r="D8" s="11"/>
      <c r="E8" s="11" t="s">
        <v>4</v>
      </c>
    </row>
    <row r="9" spans="1:7" ht="39">
      <c r="A9" s="12" t="s">
        <v>7</v>
      </c>
      <c r="B9" s="12" t="s">
        <v>17</v>
      </c>
      <c r="C9" s="12" t="s">
        <v>3</v>
      </c>
      <c r="D9" s="21" t="s">
        <v>59</v>
      </c>
      <c r="E9" s="13" t="s">
        <v>10</v>
      </c>
    </row>
    <row r="10" spans="1:7">
      <c r="A10" s="22">
        <v>1</v>
      </c>
      <c r="B10" s="22">
        <v>2</v>
      </c>
      <c r="C10" s="12">
        <v>3</v>
      </c>
      <c r="D10" s="23">
        <v>4</v>
      </c>
      <c r="E10" s="24">
        <v>5</v>
      </c>
    </row>
    <row r="11" spans="1:7" ht="15.75" customHeight="1">
      <c r="A11" s="144"/>
      <c r="B11" s="147" t="s">
        <v>90</v>
      </c>
      <c r="C11" s="53" t="s">
        <v>22</v>
      </c>
      <c r="D11" s="52">
        <f>D12+D13+D14+D20</f>
        <v>7990.56</v>
      </c>
      <c r="E11" s="52">
        <f>E12+E13+E14+E20</f>
        <v>7977.8899999999994</v>
      </c>
      <c r="F11" s="14"/>
    </row>
    <row r="12" spans="1:7">
      <c r="A12" s="145"/>
      <c r="B12" s="148"/>
      <c r="C12" s="53" t="s">
        <v>5</v>
      </c>
      <c r="D12" s="52">
        <f t="shared" ref="D12:E14" si="0">D23+D45+D133</f>
        <v>7890.56</v>
      </c>
      <c r="E12" s="52">
        <f t="shared" si="0"/>
        <v>7877.8899999999994</v>
      </c>
    </row>
    <row r="13" spans="1:7">
      <c r="A13" s="145"/>
      <c r="B13" s="148"/>
      <c r="C13" s="53" t="s">
        <v>29</v>
      </c>
      <c r="D13" s="52">
        <f t="shared" si="0"/>
        <v>0</v>
      </c>
      <c r="E13" s="52">
        <f t="shared" si="0"/>
        <v>0</v>
      </c>
    </row>
    <row r="14" spans="1:7">
      <c r="A14" s="145"/>
      <c r="B14" s="148"/>
      <c r="C14" s="53" t="s">
        <v>6</v>
      </c>
      <c r="D14" s="52">
        <f t="shared" si="0"/>
        <v>100</v>
      </c>
      <c r="E14" s="52">
        <f t="shared" si="0"/>
        <v>100</v>
      </c>
    </row>
    <row r="15" spans="1:7">
      <c r="A15" s="145"/>
      <c r="B15" s="148"/>
      <c r="C15" s="53" t="s">
        <v>27</v>
      </c>
      <c r="D15" s="52"/>
      <c r="E15" s="52"/>
    </row>
    <row r="16" spans="1:7">
      <c r="A16" s="145"/>
      <c r="B16" s="148"/>
      <c r="C16" s="53" t="s">
        <v>28</v>
      </c>
      <c r="D16" s="52">
        <f>D27+D49+D137</f>
        <v>140.59</v>
      </c>
      <c r="E16" s="52">
        <f>E27+E49+E137</f>
        <v>138.89999999999998</v>
      </c>
      <c r="F16" s="14"/>
      <c r="G16" s="14"/>
    </row>
    <row r="17" spans="1:5">
      <c r="A17" s="145"/>
      <c r="B17" s="148"/>
      <c r="C17" s="53" t="s">
        <v>56</v>
      </c>
      <c r="D17" s="52">
        <f>D28+D50+D138</f>
        <v>0</v>
      </c>
      <c r="E17" s="52">
        <f>E28+E50+E138</f>
        <v>0</v>
      </c>
    </row>
    <row r="18" spans="1:5">
      <c r="A18" s="145"/>
      <c r="B18" s="148"/>
      <c r="C18" s="53" t="s">
        <v>58</v>
      </c>
      <c r="D18" s="52">
        <f>D29+D139</f>
        <v>7849.97</v>
      </c>
      <c r="E18" s="52">
        <f>E29+E139</f>
        <v>7838.99</v>
      </c>
    </row>
    <row r="19" spans="1:5">
      <c r="A19" s="145"/>
      <c r="B19" s="148"/>
      <c r="C19" s="53" t="s">
        <v>56</v>
      </c>
      <c r="D19" s="52">
        <f>D140</f>
        <v>0</v>
      </c>
      <c r="E19" s="52">
        <f>E140</f>
        <v>0</v>
      </c>
    </row>
    <row r="20" spans="1:5">
      <c r="A20" s="145"/>
      <c r="B20" s="148"/>
      <c r="C20" s="53" t="s">
        <v>30</v>
      </c>
      <c r="D20" s="52">
        <f>D31+D53+D141</f>
        <v>0</v>
      </c>
      <c r="E20" s="52">
        <f>E31+E53+E141</f>
        <v>0</v>
      </c>
    </row>
    <row r="21" spans="1:5" ht="16.5" customHeight="1">
      <c r="A21" s="146"/>
      <c r="B21" s="149"/>
      <c r="C21" s="53" t="s">
        <v>50</v>
      </c>
      <c r="D21" s="49">
        <f>D32+D54+D142</f>
        <v>0</v>
      </c>
      <c r="E21" s="49">
        <f>E32+E54+E142</f>
        <v>0</v>
      </c>
    </row>
    <row r="22" spans="1:5" ht="14.25" customHeight="1">
      <c r="A22" s="136" t="s">
        <v>0</v>
      </c>
      <c r="B22" s="140" t="s">
        <v>91</v>
      </c>
      <c r="C22" s="50" t="s">
        <v>22</v>
      </c>
      <c r="D22" s="83">
        <f>D33</f>
        <v>197</v>
      </c>
      <c r="E22" s="83">
        <f>E33</f>
        <v>197</v>
      </c>
    </row>
    <row r="23" spans="1:5" ht="15" customHeight="1">
      <c r="A23" s="137"/>
      <c r="B23" s="141"/>
      <c r="C23" s="50" t="s">
        <v>5</v>
      </c>
      <c r="D23" s="83">
        <f t="shared" ref="D23:E32" si="1">D34</f>
        <v>197</v>
      </c>
      <c r="E23" s="83">
        <f t="shared" si="1"/>
        <v>197</v>
      </c>
    </row>
    <row r="24" spans="1:5" ht="12.75" customHeight="1">
      <c r="A24" s="137"/>
      <c r="B24" s="141"/>
      <c r="C24" s="50" t="s">
        <v>29</v>
      </c>
      <c r="D24" s="83">
        <f t="shared" si="1"/>
        <v>0</v>
      </c>
      <c r="E24" s="83">
        <f t="shared" si="1"/>
        <v>0</v>
      </c>
    </row>
    <row r="25" spans="1:5" ht="13.5" customHeight="1">
      <c r="A25" s="137"/>
      <c r="B25" s="141"/>
      <c r="C25" s="50" t="s">
        <v>6</v>
      </c>
      <c r="D25" s="83">
        <f t="shared" si="1"/>
        <v>0</v>
      </c>
      <c r="E25" s="83">
        <f t="shared" si="1"/>
        <v>0</v>
      </c>
    </row>
    <row r="26" spans="1:5" ht="12" customHeight="1">
      <c r="A26" s="137"/>
      <c r="B26" s="141"/>
      <c r="C26" s="50" t="s">
        <v>27</v>
      </c>
      <c r="D26" s="83"/>
      <c r="E26" s="83"/>
    </row>
    <row r="27" spans="1:5" ht="13.5" customHeight="1">
      <c r="A27" s="138"/>
      <c r="B27" s="142"/>
      <c r="C27" s="50" t="s">
        <v>28</v>
      </c>
      <c r="D27" s="83">
        <f t="shared" si="1"/>
        <v>0</v>
      </c>
      <c r="E27" s="83">
        <f t="shared" ref="E27:E32" si="2">E38</f>
        <v>0</v>
      </c>
    </row>
    <row r="28" spans="1:5" ht="13.5" customHeight="1">
      <c r="A28" s="138"/>
      <c r="B28" s="142"/>
      <c r="C28" s="50" t="s">
        <v>56</v>
      </c>
      <c r="D28" s="83">
        <f t="shared" si="1"/>
        <v>0</v>
      </c>
      <c r="E28" s="83">
        <f t="shared" si="2"/>
        <v>0</v>
      </c>
    </row>
    <row r="29" spans="1:5" ht="13.5" customHeight="1">
      <c r="A29" s="138"/>
      <c r="B29" s="142"/>
      <c r="C29" s="50" t="s">
        <v>57</v>
      </c>
      <c r="D29" s="83">
        <f t="shared" si="1"/>
        <v>197</v>
      </c>
      <c r="E29" s="83">
        <f t="shared" si="2"/>
        <v>197</v>
      </c>
    </row>
    <row r="30" spans="1:5" ht="13.5" customHeight="1">
      <c r="A30" s="138"/>
      <c r="B30" s="142"/>
      <c r="C30" s="50" t="s">
        <v>56</v>
      </c>
      <c r="D30" s="83">
        <f t="shared" si="1"/>
        <v>0</v>
      </c>
      <c r="E30" s="83">
        <f t="shared" si="2"/>
        <v>0</v>
      </c>
    </row>
    <row r="31" spans="1:5" ht="12" customHeight="1">
      <c r="A31" s="138"/>
      <c r="B31" s="142"/>
      <c r="C31" s="50" t="s">
        <v>30</v>
      </c>
      <c r="D31" s="83">
        <f t="shared" si="1"/>
        <v>0</v>
      </c>
      <c r="E31" s="83">
        <f t="shared" si="2"/>
        <v>0</v>
      </c>
    </row>
    <row r="32" spans="1:5" ht="15" customHeight="1">
      <c r="A32" s="139"/>
      <c r="B32" s="143"/>
      <c r="C32" s="50" t="s">
        <v>50</v>
      </c>
      <c r="D32" s="83">
        <f t="shared" si="1"/>
        <v>0</v>
      </c>
      <c r="E32" s="83">
        <f t="shared" si="2"/>
        <v>0</v>
      </c>
    </row>
    <row r="33" spans="1:5" ht="15" customHeight="1">
      <c r="A33" s="133" t="s">
        <v>1</v>
      </c>
      <c r="B33" s="133" t="s">
        <v>33</v>
      </c>
      <c r="C33" s="51" t="s">
        <v>22</v>
      </c>
      <c r="D33" s="55">
        <f>D34+D35+D36+D42</f>
        <v>197</v>
      </c>
      <c r="E33" s="55">
        <f>E34+E35+E36+E42</f>
        <v>197</v>
      </c>
    </row>
    <row r="34" spans="1:5" ht="15" customHeight="1">
      <c r="A34" s="134"/>
      <c r="B34" s="134"/>
      <c r="C34" s="51" t="s">
        <v>5</v>
      </c>
      <c r="D34" s="55">
        <v>197</v>
      </c>
      <c r="E34" s="56">
        <v>197</v>
      </c>
    </row>
    <row r="35" spans="1:5" ht="15" customHeight="1">
      <c r="A35" s="134"/>
      <c r="B35" s="134"/>
      <c r="C35" s="51" t="s">
        <v>29</v>
      </c>
      <c r="D35" s="55">
        <v>0</v>
      </c>
      <c r="E35" s="56">
        <v>0</v>
      </c>
    </row>
    <row r="36" spans="1:5" ht="15" customHeight="1">
      <c r="A36" s="134"/>
      <c r="B36" s="134"/>
      <c r="C36" s="51" t="s">
        <v>6</v>
      </c>
      <c r="D36" s="55">
        <v>0</v>
      </c>
      <c r="E36" s="56">
        <v>0</v>
      </c>
    </row>
    <row r="37" spans="1:5" ht="15" customHeight="1">
      <c r="A37" s="134"/>
      <c r="B37" s="134"/>
      <c r="C37" s="51" t="s">
        <v>27</v>
      </c>
      <c r="D37" s="23"/>
      <c r="E37" s="58"/>
    </row>
    <row r="38" spans="1:5" ht="15" customHeight="1">
      <c r="A38" s="134"/>
      <c r="B38" s="134"/>
      <c r="C38" s="51" t="s">
        <v>28</v>
      </c>
      <c r="D38" s="55">
        <v>0</v>
      </c>
      <c r="E38" s="55">
        <v>0</v>
      </c>
    </row>
    <row r="39" spans="1:5" ht="15" customHeight="1">
      <c r="A39" s="134"/>
      <c r="B39" s="134"/>
      <c r="C39" s="51" t="s">
        <v>56</v>
      </c>
      <c r="D39" s="55">
        <v>0</v>
      </c>
      <c r="E39" s="55">
        <v>0</v>
      </c>
    </row>
    <row r="40" spans="1:5" ht="15" customHeight="1">
      <c r="A40" s="134"/>
      <c r="B40" s="134"/>
      <c r="C40" s="51" t="s">
        <v>57</v>
      </c>
      <c r="D40" s="55">
        <v>197</v>
      </c>
      <c r="E40" s="55">
        <v>197</v>
      </c>
    </row>
    <row r="41" spans="1:5" ht="15" customHeight="1">
      <c r="A41" s="134"/>
      <c r="B41" s="134"/>
      <c r="C41" s="51" t="s">
        <v>56</v>
      </c>
      <c r="D41" s="55">
        <v>0</v>
      </c>
      <c r="E41" s="55">
        <v>0</v>
      </c>
    </row>
    <row r="42" spans="1:5" ht="15" customHeight="1">
      <c r="A42" s="134"/>
      <c r="B42" s="134"/>
      <c r="C42" s="51" t="s">
        <v>30</v>
      </c>
      <c r="D42" s="55">
        <v>0</v>
      </c>
      <c r="E42" s="55">
        <v>0</v>
      </c>
    </row>
    <row r="43" spans="1:5" ht="15" customHeight="1">
      <c r="A43" s="135"/>
      <c r="B43" s="135"/>
      <c r="C43" s="51" t="s">
        <v>50</v>
      </c>
      <c r="D43" s="57">
        <v>0</v>
      </c>
      <c r="E43" s="57">
        <v>0</v>
      </c>
    </row>
    <row r="44" spans="1:5">
      <c r="A44" s="136" t="s">
        <v>24</v>
      </c>
      <c r="B44" s="140" t="s">
        <v>92</v>
      </c>
      <c r="C44" s="50" t="s">
        <v>22</v>
      </c>
      <c r="D44" s="83">
        <f>D45+D46+D47+D53</f>
        <v>140.59</v>
      </c>
      <c r="E44" s="83">
        <f>E45+E46+E47+E53</f>
        <v>138.89999999999998</v>
      </c>
    </row>
    <row r="45" spans="1:5">
      <c r="A45" s="137"/>
      <c r="B45" s="141"/>
      <c r="C45" s="50" t="s">
        <v>5</v>
      </c>
      <c r="D45" s="83">
        <f>D56+D67+D78+D89+D100+D122+D111</f>
        <v>140.59</v>
      </c>
      <c r="E45" s="83">
        <f>E56+E67+E78+E89+E100+E122+E111</f>
        <v>138.89999999999998</v>
      </c>
    </row>
    <row r="46" spans="1:5">
      <c r="A46" s="137"/>
      <c r="B46" s="141"/>
      <c r="C46" s="50" t="s">
        <v>29</v>
      </c>
      <c r="D46" s="83">
        <f t="shared" ref="D46:E54" si="3">D57+D68+D79+D90+D101+D123+D112</f>
        <v>0</v>
      </c>
      <c r="E46" s="83">
        <f t="shared" si="3"/>
        <v>0</v>
      </c>
    </row>
    <row r="47" spans="1:5">
      <c r="A47" s="137"/>
      <c r="B47" s="141"/>
      <c r="C47" s="50" t="s">
        <v>6</v>
      </c>
      <c r="D47" s="83">
        <f t="shared" si="3"/>
        <v>0</v>
      </c>
      <c r="E47" s="83">
        <f t="shared" si="3"/>
        <v>0</v>
      </c>
    </row>
    <row r="48" spans="1:5">
      <c r="A48" s="137"/>
      <c r="B48" s="141"/>
      <c r="C48" s="50" t="s">
        <v>27</v>
      </c>
      <c r="D48" s="83"/>
      <c r="E48" s="83"/>
    </row>
    <row r="49" spans="1:5">
      <c r="A49" s="138"/>
      <c r="B49" s="142"/>
      <c r="C49" s="50" t="s">
        <v>28</v>
      </c>
      <c r="D49" s="83">
        <f t="shared" si="3"/>
        <v>140.59</v>
      </c>
      <c r="E49" s="83">
        <f t="shared" ref="E49:E54" si="4">E60+E71+E82+E93+E104+E126+E115</f>
        <v>138.89999999999998</v>
      </c>
    </row>
    <row r="50" spans="1:5">
      <c r="A50" s="138"/>
      <c r="B50" s="142"/>
      <c r="C50" s="50" t="s">
        <v>56</v>
      </c>
      <c r="D50" s="83">
        <f t="shared" si="3"/>
        <v>0</v>
      </c>
      <c r="E50" s="83">
        <f t="shared" si="4"/>
        <v>0</v>
      </c>
    </row>
    <row r="51" spans="1:5">
      <c r="A51" s="138"/>
      <c r="B51" s="142"/>
      <c r="C51" s="50" t="s">
        <v>57</v>
      </c>
      <c r="D51" s="83">
        <f t="shared" si="3"/>
        <v>0</v>
      </c>
      <c r="E51" s="83">
        <f t="shared" si="4"/>
        <v>0</v>
      </c>
    </row>
    <row r="52" spans="1:5">
      <c r="A52" s="138"/>
      <c r="B52" s="142"/>
      <c r="C52" s="50" t="s">
        <v>56</v>
      </c>
      <c r="D52" s="83">
        <f t="shared" si="3"/>
        <v>0</v>
      </c>
      <c r="E52" s="83">
        <f t="shared" si="4"/>
        <v>0</v>
      </c>
    </row>
    <row r="53" spans="1:5">
      <c r="A53" s="138"/>
      <c r="B53" s="142"/>
      <c r="C53" s="50" t="s">
        <v>30</v>
      </c>
      <c r="D53" s="83">
        <f t="shared" si="3"/>
        <v>0</v>
      </c>
      <c r="E53" s="83">
        <f t="shared" si="4"/>
        <v>0</v>
      </c>
    </row>
    <row r="54" spans="1:5" ht="16.5" customHeight="1">
      <c r="A54" s="139"/>
      <c r="B54" s="143"/>
      <c r="C54" s="50" t="s">
        <v>50</v>
      </c>
      <c r="D54" s="83">
        <f t="shared" si="3"/>
        <v>0</v>
      </c>
      <c r="E54" s="83">
        <f t="shared" si="4"/>
        <v>0</v>
      </c>
    </row>
    <row r="55" spans="1:5">
      <c r="A55" s="150" t="s">
        <v>31</v>
      </c>
      <c r="B55" s="150" t="s">
        <v>62</v>
      </c>
      <c r="C55" s="51" t="s">
        <v>22</v>
      </c>
      <c r="D55" s="55">
        <f>D56+D57+D58+D64</f>
        <v>60</v>
      </c>
      <c r="E55" s="55">
        <f>E56+E57+E58+E64</f>
        <v>58.98</v>
      </c>
    </row>
    <row r="56" spans="1:5">
      <c r="A56" s="152"/>
      <c r="B56" s="152"/>
      <c r="C56" s="51" t="s">
        <v>5</v>
      </c>
      <c r="D56" s="55">
        <v>60</v>
      </c>
      <c r="E56" s="56">
        <v>58.98</v>
      </c>
    </row>
    <row r="57" spans="1:5">
      <c r="A57" s="152"/>
      <c r="B57" s="152"/>
      <c r="C57" s="51" t="s">
        <v>29</v>
      </c>
      <c r="D57" s="55">
        <v>0</v>
      </c>
      <c r="E57" s="56">
        <v>0</v>
      </c>
    </row>
    <row r="58" spans="1:5">
      <c r="A58" s="152"/>
      <c r="B58" s="152"/>
      <c r="C58" s="51" t="s">
        <v>6</v>
      </c>
      <c r="D58" s="55">
        <v>0</v>
      </c>
      <c r="E58" s="56">
        <v>0</v>
      </c>
    </row>
    <row r="59" spans="1:5">
      <c r="A59" s="152"/>
      <c r="B59" s="152"/>
      <c r="C59" s="51" t="s">
        <v>27</v>
      </c>
      <c r="D59" s="23"/>
      <c r="E59" s="58"/>
    </row>
    <row r="60" spans="1:5">
      <c r="A60" s="152"/>
      <c r="B60" s="152"/>
      <c r="C60" s="51" t="s">
        <v>28</v>
      </c>
      <c r="D60" s="55">
        <v>60</v>
      </c>
      <c r="E60" s="56">
        <v>58.98</v>
      </c>
    </row>
    <row r="61" spans="1:5">
      <c r="A61" s="152"/>
      <c r="B61" s="152"/>
      <c r="C61" s="51" t="s">
        <v>56</v>
      </c>
      <c r="D61" s="55">
        <v>0</v>
      </c>
      <c r="E61" s="56">
        <v>0</v>
      </c>
    </row>
    <row r="62" spans="1:5">
      <c r="A62" s="152"/>
      <c r="B62" s="152"/>
      <c r="C62" s="51" t="s">
        <v>57</v>
      </c>
      <c r="D62" s="55">
        <v>0</v>
      </c>
      <c r="E62" s="56">
        <v>0</v>
      </c>
    </row>
    <row r="63" spans="1:5">
      <c r="A63" s="152"/>
      <c r="B63" s="152"/>
      <c r="C63" s="51" t="s">
        <v>56</v>
      </c>
      <c r="D63" s="55">
        <v>0</v>
      </c>
      <c r="E63" s="56">
        <v>0</v>
      </c>
    </row>
    <row r="64" spans="1:5">
      <c r="A64" s="152"/>
      <c r="B64" s="152"/>
      <c r="C64" s="51" t="s">
        <v>30</v>
      </c>
      <c r="D64" s="55">
        <v>0</v>
      </c>
      <c r="E64" s="56">
        <v>0</v>
      </c>
    </row>
    <row r="65" spans="1:5">
      <c r="A65" s="153"/>
      <c r="B65" s="153"/>
      <c r="C65" s="51" t="s">
        <v>50</v>
      </c>
      <c r="D65" s="57">
        <v>0</v>
      </c>
      <c r="E65" s="57">
        <v>0</v>
      </c>
    </row>
    <row r="66" spans="1:5">
      <c r="A66" s="133" t="s">
        <v>32</v>
      </c>
      <c r="B66" s="133" t="s">
        <v>73</v>
      </c>
      <c r="C66" s="51" t="s">
        <v>22</v>
      </c>
      <c r="D66" s="55">
        <f>D67+D68+D69+D75</f>
        <v>21.59</v>
      </c>
      <c r="E66" s="55">
        <f>E67+E68+E69+E75</f>
        <v>21.59</v>
      </c>
    </row>
    <row r="67" spans="1:5">
      <c r="A67" s="134"/>
      <c r="B67" s="134"/>
      <c r="C67" s="51" t="s">
        <v>5</v>
      </c>
      <c r="D67" s="55">
        <v>21.59</v>
      </c>
      <c r="E67" s="56">
        <v>21.59</v>
      </c>
    </row>
    <row r="68" spans="1:5">
      <c r="A68" s="134"/>
      <c r="B68" s="134"/>
      <c r="C68" s="51" t="s">
        <v>29</v>
      </c>
      <c r="D68" s="55">
        <v>0</v>
      </c>
      <c r="E68" s="56">
        <v>0</v>
      </c>
    </row>
    <row r="69" spans="1:5">
      <c r="A69" s="134"/>
      <c r="B69" s="134"/>
      <c r="C69" s="51" t="s">
        <v>6</v>
      </c>
      <c r="D69" s="55">
        <v>0</v>
      </c>
      <c r="E69" s="56">
        <v>0</v>
      </c>
    </row>
    <row r="70" spans="1:5">
      <c r="A70" s="134"/>
      <c r="B70" s="134"/>
      <c r="C70" s="51" t="s">
        <v>27</v>
      </c>
      <c r="D70" s="23"/>
      <c r="E70" s="58"/>
    </row>
    <row r="71" spans="1:5">
      <c r="A71" s="134"/>
      <c r="B71" s="134"/>
      <c r="C71" s="51" t="s">
        <v>28</v>
      </c>
      <c r="D71" s="55">
        <v>21.59</v>
      </c>
      <c r="E71" s="56">
        <v>21.59</v>
      </c>
    </row>
    <row r="72" spans="1:5">
      <c r="A72" s="134"/>
      <c r="B72" s="134"/>
      <c r="C72" s="51" t="s">
        <v>56</v>
      </c>
      <c r="D72" s="55">
        <v>0</v>
      </c>
      <c r="E72" s="56">
        <v>0</v>
      </c>
    </row>
    <row r="73" spans="1:5">
      <c r="A73" s="134"/>
      <c r="B73" s="134"/>
      <c r="C73" s="51" t="s">
        <v>57</v>
      </c>
      <c r="D73" s="55">
        <v>0</v>
      </c>
      <c r="E73" s="56">
        <v>0</v>
      </c>
    </row>
    <row r="74" spans="1:5">
      <c r="A74" s="134"/>
      <c r="B74" s="134"/>
      <c r="C74" s="51" t="s">
        <v>56</v>
      </c>
      <c r="D74" s="55">
        <v>0</v>
      </c>
      <c r="E74" s="56">
        <v>0</v>
      </c>
    </row>
    <row r="75" spans="1:5">
      <c r="A75" s="134"/>
      <c r="B75" s="134"/>
      <c r="C75" s="51" t="s">
        <v>30</v>
      </c>
      <c r="D75" s="55">
        <v>0</v>
      </c>
      <c r="E75" s="56">
        <v>0</v>
      </c>
    </row>
    <row r="76" spans="1:5">
      <c r="A76" s="135"/>
      <c r="B76" s="135"/>
      <c r="C76" s="51" t="s">
        <v>50</v>
      </c>
      <c r="D76" s="57">
        <v>0</v>
      </c>
      <c r="E76" s="57">
        <v>0</v>
      </c>
    </row>
    <row r="77" spans="1:5">
      <c r="A77" s="133" t="s">
        <v>255</v>
      </c>
      <c r="B77" s="133" t="s">
        <v>93</v>
      </c>
      <c r="C77" s="51" t="s">
        <v>22</v>
      </c>
      <c r="D77" s="55">
        <f>D78+D79+D80+D86</f>
        <v>14</v>
      </c>
      <c r="E77" s="55">
        <f>E78+E79+E80+E86</f>
        <v>13.7</v>
      </c>
    </row>
    <row r="78" spans="1:5">
      <c r="A78" s="134"/>
      <c r="B78" s="134"/>
      <c r="C78" s="51" t="s">
        <v>5</v>
      </c>
      <c r="D78" s="55">
        <v>14</v>
      </c>
      <c r="E78" s="56">
        <v>13.7</v>
      </c>
    </row>
    <row r="79" spans="1:5">
      <c r="A79" s="134"/>
      <c r="B79" s="134"/>
      <c r="C79" s="51" t="s">
        <v>29</v>
      </c>
      <c r="D79" s="55">
        <v>0</v>
      </c>
      <c r="E79" s="56">
        <v>0</v>
      </c>
    </row>
    <row r="80" spans="1:5">
      <c r="A80" s="134"/>
      <c r="B80" s="134"/>
      <c r="C80" s="51" t="s">
        <v>6</v>
      </c>
      <c r="D80" s="55">
        <v>0</v>
      </c>
      <c r="E80" s="56">
        <v>0</v>
      </c>
    </row>
    <row r="81" spans="1:5">
      <c r="A81" s="134"/>
      <c r="B81" s="134"/>
      <c r="C81" s="51" t="s">
        <v>27</v>
      </c>
      <c r="D81" s="23"/>
      <c r="E81" s="58"/>
    </row>
    <row r="82" spans="1:5">
      <c r="A82" s="134"/>
      <c r="B82" s="134"/>
      <c r="C82" s="51" t="s">
        <v>28</v>
      </c>
      <c r="D82" s="55">
        <v>14</v>
      </c>
      <c r="E82" s="56">
        <v>13.7</v>
      </c>
    </row>
    <row r="83" spans="1:5">
      <c r="A83" s="134"/>
      <c r="B83" s="134"/>
      <c r="C83" s="51" t="s">
        <v>56</v>
      </c>
      <c r="D83" s="55">
        <v>0</v>
      </c>
      <c r="E83" s="56">
        <v>0</v>
      </c>
    </row>
    <row r="84" spans="1:5">
      <c r="A84" s="134"/>
      <c r="B84" s="134"/>
      <c r="C84" s="51" t="s">
        <v>57</v>
      </c>
      <c r="D84" s="55">
        <v>0</v>
      </c>
      <c r="E84" s="56">
        <v>0</v>
      </c>
    </row>
    <row r="85" spans="1:5">
      <c r="A85" s="134"/>
      <c r="B85" s="134"/>
      <c r="C85" s="51" t="s">
        <v>56</v>
      </c>
      <c r="D85" s="55">
        <v>0</v>
      </c>
      <c r="E85" s="56">
        <v>0</v>
      </c>
    </row>
    <row r="86" spans="1:5">
      <c r="A86" s="134"/>
      <c r="B86" s="134"/>
      <c r="C86" s="51" t="s">
        <v>30</v>
      </c>
      <c r="D86" s="55">
        <v>0</v>
      </c>
      <c r="E86" s="56">
        <v>0</v>
      </c>
    </row>
    <row r="87" spans="1:5">
      <c r="A87" s="135"/>
      <c r="B87" s="135"/>
      <c r="C87" s="51" t="s">
        <v>50</v>
      </c>
      <c r="D87" s="57">
        <v>0</v>
      </c>
      <c r="E87" s="57">
        <v>0</v>
      </c>
    </row>
    <row r="88" spans="1:5">
      <c r="A88" s="133" t="s">
        <v>256</v>
      </c>
      <c r="B88" s="133" t="s">
        <v>71</v>
      </c>
      <c r="C88" s="51" t="s">
        <v>22</v>
      </c>
      <c r="D88" s="55">
        <f>D89+D90+D91+D97</f>
        <v>10</v>
      </c>
      <c r="E88" s="55">
        <f>E89+E90+E91+E97</f>
        <v>9.99</v>
      </c>
    </row>
    <row r="89" spans="1:5">
      <c r="A89" s="134"/>
      <c r="B89" s="134"/>
      <c r="C89" s="51" t="s">
        <v>5</v>
      </c>
      <c r="D89" s="55">
        <v>10</v>
      </c>
      <c r="E89" s="56">
        <v>9.99</v>
      </c>
    </row>
    <row r="90" spans="1:5">
      <c r="A90" s="134"/>
      <c r="B90" s="134"/>
      <c r="C90" s="51" t="s">
        <v>29</v>
      </c>
      <c r="D90" s="55">
        <v>0</v>
      </c>
      <c r="E90" s="56">
        <v>0</v>
      </c>
    </row>
    <row r="91" spans="1:5">
      <c r="A91" s="134"/>
      <c r="B91" s="134"/>
      <c r="C91" s="51" t="s">
        <v>6</v>
      </c>
      <c r="D91" s="55">
        <v>0</v>
      </c>
      <c r="E91" s="56">
        <v>0</v>
      </c>
    </row>
    <row r="92" spans="1:5">
      <c r="A92" s="134"/>
      <c r="B92" s="134"/>
      <c r="C92" s="51" t="s">
        <v>27</v>
      </c>
      <c r="D92" s="23"/>
      <c r="E92" s="58"/>
    </row>
    <row r="93" spans="1:5">
      <c r="A93" s="134"/>
      <c r="B93" s="134"/>
      <c r="C93" s="51" t="s">
        <v>28</v>
      </c>
      <c r="D93" s="55">
        <v>10</v>
      </c>
      <c r="E93" s="56">
        <v>9.99</v>
      </c>
    </row>
    <row r="94" spans="1:5">
      <c r="A94" s="134"/>
      <c r="B94" s="134"/>
      <c r="C94" s="51" t="s">
        <v>56</v>
      </c>
      <c r="D94" s="55">
        <v>0</v>
      </c>
      <c r="E94" s="56">
        <v>0</v>
      </c>
    </row>
    <row r="95" spans="1:5">
      <c r="A95" s="134"/>
      <c r="B95" s="134"/>
      <c r="C95" s="51" t="s">
        <v>57</v>
      </c>
      <c r="D95" s="55">
        <v>0</v>
      </c>
      <c r="E95" s="56">
        <v>0</v>
      </c>
    </row>
    <row r="96" spans="1:5">
      <c r="A96" s="134"/>
      <c r="B96" s="134"/>
      <c r="C96" s="51" t="s">
        <v>56</v>
      </c>
      <c r="D96" s="55">
        <v>0</v>
      </c>
      <c r="E96" s="56">
        <v>0</v>
      </c>
    </row>
    <row r="97" spans="1:5">
      <c r="A97" s="134"/>
      <c r="B97" s="134"/>
      <c r="C97" s="51" t="s">
        <v>30</v>
      </c>
      <c r="D97" s="55">
        <v>0</v>
      </c>
      <c r="E97" s="56">
        <v>0</v>
      </c>
    </row>
    <row r="98" spans="1:5">
      <c r="A98" s="135"/>
      <c r="B98" s="135"/>
      <c r="C98" s="51" t="s">
        <v>50</v>
      </c>
      <c r="D98" s="57">
        <v>0</v>
      </c>
      <c r="E98" s="57">
        <v>0</v>
      </c>
    </row>
    <row r="99" spans="1:5">
      <c r="A99" s="133" t="s">
        <v>257</v>
      </c>
      <c r="B99" s="133" t="s">
        <v>70</v>
      </c>
      <c r="C99" s="51" t="s">
        <v>22</v>
      </c>
      <c r="D99" s="55">
        <f>D100+D101+D102+D108</f>
        <v>15</v>
      </c>
      <c r="E99" s="55">
        <f>E100+E101+E102+E108</f>
        <v>14.64</v>
      </c>
    </row>
    <row r="100" spans="1:5">
      <c r="A100" s="134"/>
      <c r="B100" s="134"/>
      <c r="C100" s="51" t="s">
        <v>5</v>
      </c>
      <c r="D100" s="55">
        <v>15</v>
      </c>
      <c r="E100" s="56">
        <v>14.64</v>
      </c>
    </row>
    <row r="101" spans="1:5">
      <c r="A101" s="134"/>
      <c r="B101" s="134"/>
      <c r="C101" s="51" t="s">
        <v>29</v>
      </c>
      <c r="D101" s="55">
        <v>0</v>
      </c>
      <c r="E101" s="56">
        <v>0</v>
      </c>
    </row>
    <row r="102" spans="1:5">
      <c r="A102" s="134"/>
      <c r="B102" s="134"/>
      <c r="C102" s="51" t="s">
        <v>6</v>
      </c>
      <c r="D102" s="55">
        <v>0</v>
      </c>
      <c r="E102" s="56">
        <v>0</v>
      </c>
    </row>
    <row r="103" spans="1:5">
      <c r="A103" s="134"/>
      <c r="B103" s="134"/>
      <c r="C103" s="51" t="s">
        <v>27</v>
      </c>
      <c r="D103" s="23"/>
      <c r="E103" s="58"/>
    </row>
    <row r="104" spans="1:5">
      <c r="A104" s="134"/>
      <c r="B104" s="134"/>
      <c r="C104" s="51" t="s">
        <v>28</v>
      </c>
      <c r="D104" s="55">
        <v>15</v>
      </c>
      <c r="E104" s="56">
        <v>14.64</v>
      </c>
    </row>
    <row r="105" spans="1:5">
      <c r="A105" s="134"/>
      <c r="B105" s="134"/>
      <c r="C105" s="51" t="s">
        <v>56</v>
      </c>
      <c r="D105" s="55">
        <v>0</v>
      </c>
      <c r="E105" s="56">
        <v>0</v>
      </c>
    </row>
    <row r="106" spans="1:5">
      <c r="A106" s="134"/>
      <c r="B106" s="134"/>
      <c r="C106" s="51" t="s">
        <v>57</v>
      </c>
      <c r="D106" s="55">
        <v>0</v>
      </c>
      <c r="E106" s="56">
        <v>0</v>
      </c>
    </row>
    <row r="107" spans="1:5">
      <c r="A107" s="134"/>
      <c r="B107" s="134"/>
      <c r="C107" s="51" t="s">
        <v>56</v>
      </c>
      <c r="D107" s="55">
        <v>0</v>
      </c>
      <c r="E107" s="56">
        <v>0</v>
      </c>
    </row>
    <row r="108" spans="1:5">
      <c r="A108" s="134"/>
      <c r="B108" s="134"/>
      <c r="C108" s="51" t="s">
        <v>30</v>
      </c>
      <c r="D108" s="55">
        <v>0</v>
      </c>
      <c r="E108" s="56">
        <v>0</v>
      </c>
    </row>
    <row r="109" spans="1:5">
      <c r="A109" s="135"/>
      <c r="B109" s="135"/>
      <c r="C109" s="51" t="s">
        <v>50</v>
      </c>
      <c r="D109" s="57">
        <v>0</v>
      </c>
      <c r="E109" s="57">
        <v>0</v>
      </c>
    </row>
    <row r="110" spans="1:5">
      <c r="A110" s="133" t="s">
        <v>258</v>
      </c>
      <c r="B110" s="133" t="s">
        <v>94</v>
      </c>
      <c r="C110" s="51" t="s">
        <v>22</v>
      </c>
      <c r="D110" s="55">
        <f>D111+D112+D113+D119</f>
        <v>15</v>
      </c>
      <c r="E110" s="55">
        <f>E111+E112+E113+E119</f>
        <v>15</v>
      </c>
    </row>
    <row r="111" spans="1:5">
      <c r="A111" s="134"/>
      <c r="B111" s="134"/>
      <c r="C111" s="51" t="s">
        <v>5</v>
      </c>
      <c r="D111" s="55">
        <v>15</v>
      </c>
      <c r="E111" s="56">
        <v>15</v>
      </c>
    </row>
    <row r="112" spans="1:5">
      <c r="A112" s="134"/>
      <c r="B112" s="134"/>
      <c r="C112" s="51" t="s">
        <v>29</v>
      </c>
      <c r="D112" s="55">
        <v>0</v>
      </c>
      <c r="E112" s="56">
        <v>0</v>
      </c>
    </row>
    <row r="113" spans="1:5">
      <c r="A113" s="134"/>
      <c r="B113" s="134"/>
      <c r="C113" s="51" t="s">
        <v>6</v>
      </c>
      <c r="D113" s="55">
        <v>0</v>
      </c>
      <c r="E113" s="56">
        <v>0</v>
      </c>
    </row>
    <row r="114" spans="1:5">
      <c r="A114" s="134"/>
      <c r="B114" s="134"/>
      <c r="C114" s="51" t="s">
        <v>27</v>
      </c>
      <c r="D114" s="23"/>
      <c r="E114" s="58"/>
    </row>
    <row r="115" spans="1:5">
      <c r="A115" s="134"/>
      <c r="B115" s="134"/>
      <c r="C115" s="51" t="s">
        <v>28</v>
      </c>
      <c r="D115" s="55">
        <v>15</v>
      </c>
      <c r="E115" s="56">
        <v>15</v>
      </c>
    </row>
    <row r="116" spans="1:5">
      <c r="A116" s="134"/>
      <c r="B116" s="134"/>
      <c r="C116" s="51" t="s">
        <v>56</v>
      </c>
      <c r="D116" s="55">
        <v>0</v>
      </c>
      <c r="E116" s="56">
        <v>0</v>
      </c>
    </row>
    <row r="117" spans="1:5">
      <c r="A117" s="134"/>
      <c r="B117" s="134"/>
      <c r="C117" s="51" t="s">
        <v>57</v>
      </c>
      <c r="D117" s="55">
        <v>0</v>
      </c>
      <c r="E117" s="56">
        <v>0</v>
      </c>
    </row>
    <row r="118" spans="1:5">
      <c r="A118" s="134"/>
      <c r="B118" s="134"/>
      <c r="C118" s="51" t="s">
        <v>56</v>
      </c>
      <c r="D118" s="55">
        <v>0</v>
      </c>
      <c r="E118" s="56">
        <v>0</v>
      </c>
    </row>
    <row r="119" spans="1:5">
      <c r="A119" s="134"/>
      <c r="B119" s="134"/>
      <c r="C119" s="51" t="s">
        <v>30</v>
      </c>
      <c r="D119" s="55">
        <v>0</v>
      </c>
      <c r="E119" s="56">
        <v>0</v>
      </c>
    </row>
    <row r="120" spans="1:5">
      <c r="A120" s="135"/>
      <c r="B120" s="135"/>
      <c r="C120" s="51" t="s">
        <v>50</v>
      </c>
      <c r="D120" s="57">
        <v>0</v>
      </c>
      <c r="E120" s="57">
        <v>0</v>
      </c>
    </row>
    <row r="121" spans="1:5">
      <c r="A121" s="133" t="s">
        <v>259</v>
      </c>
      <c r="B121" s="133" t="s">
        <v>95</v>
      </c>
      <c r="C121" s="51" t="s">
        <v>22</v>
      </c>
      <c r="D121" s="55">
        <f>D122+D123+D124+D130</f>
        <v>5</v>
      </c>
      <c r="E121" s="55">
        <f>E122+E123+E124+E130</f>
        <v>5</v>
      </c>
    </row>
    <row r="122" spans="1:5">
      <c r="A122" s="134"/>
      <c r="B122" s="134"/>
      <c r="C122" s="51" t="s">
        <v>5</v>
      </c>
      <c r="D122" s="55">
        <v>5</v>
      </c>
      <c r="E122" s="56">
        <v>5</v>
      </c>
    </row>
    <row r="123" spans="1:5">
      <c r="A123" s="134"/>
      <c r="B123" s="134"/>
      <c r="C123" s="51" t="s">
        <v>29</v>
      </c>
      <c r="D123" s="55">
        <v>0</v>
      </c>
      <c r="E123" s="56">
        <v>0</v>
      </c>
    </row>
    <row r="124" spans="1:5">
      <c r="A124" s="134"/>
      <c r="B124" s="134"/>
      <c r="C124" s="51" t="s">
        <v>6</v>
      </c>
      <c r="D124" s="55">
        <v>0</v>
      </c>
      <c r="E124" s="56">
        <v>0</v>
      </c>
    </row>
    <row r="125" spans="1:5">
      <c r="A125" s="134"/>
      <c r="B125" s="134"/>
      <c r="C125" s="51" t="s">
        <v>27</v>
      </c>
      <c r="D125" s="23"/>
      <c r="E125" s="58"/>
    </row>
    <row r="126" spans="1:5">
      <c r="A126" s="134"/>
      <c r="B126" s="134"/>
      <c r="C126" s="51" t="s">
        <v>28</v>
      </c>
      <c r="D126" s="55">
        <v>5</v>
      </c>
      <c r="E126" s="56">
        <v>5</v>
      </c>
    </row>
    <row r="127" spans="1:5">
      <c r="A127" s="134"/>
      <c r="B127" s="134"/>
      <c r="C127" s="51" t="s">
        <v>56</v>
      </c>
      <c r="D127" s="55">
        <v>0</v>
      </c>
      <c r="E127" s="56">
        <v>0</v>
      </c>
    </row>
    <row r="128" spans="1:5">
      <c r="A128" s="134"/>
      <c r="B128" s="134"/>
      <c r="C128" s="51" t="s">
        <v>57</v>
      </c>
      <c r="D128" s="55">
        <v>0</v>
      </c>
      <c r="E128" s="56">
        <v>0</v>
      </c>
    </row>
    <row r="129" spans="1:5">
      <c r="A129" s="134"/>
      <c r="B129" s="134"/>
      <c r="C129" s="51" t="s">
        <v>56</v>
      </c>
      <c r="D129" s="55">
        <v>0</v>
      </c>
      <c r="E129" s="56">
        <v>0</v>
      </c>
    </row>
    <row r="130" spans="1:5">
      <c r="A130" s="134"/>
      <c r="B130" s="134"/>
      <c r="C130" s="51" t="s">
        <v>30</v>
      </c>
      <c r="D130" s="55">
        <v>0</v>
      </c>
      <c r="E130" s="56">
        <v>0</v>
      </c>
    </row>
    <row r="131" spans="1:5">
      <c r="A131" s="135"/>
      <c r="B131" s="135"/>
      <c r="C131" s="51" t="s">
        <v>50</v>
      </c>
      <c r="D131" s="57">
        <v>0</v>
      </c>
      <c r="E131" s="57">
        <v>0</v>
      </c>
    </row>
    <row r="132" spans="1:5">
      <c r="A132" s="136" t="s">
        <v>25</v>
      </c>
      <c r="B132" s="140" t="s">
        <v>109</v>
      </c>
      <c r="C132" s="50" t="s">
        <v>22</v>
      </c>
      <c r="D132" s="83">
        <f>D133+D134+D135+D141</f>
        <v>7652.97</v>
      </c>
      <c r="E132" s="83">
        <f>E133+E134+E135+E141</f>
        <v>7641.99</v>
      </c>
    </row>
    <row r="133" spans="1:5">
      <c r="A133" s="137"/>
      <c r="B133" s="141"/>
      <c r="C133" s="50" t="s">
        <v>5</v>
      </c>
      <c r="D133" s="83">
        <f t="shared" ref="D133:E135" si="5">D144+D155+D166</f>
        <v>7552.97</v>
      </c>
      <c r="E133" s="83">
        <f t="shared" si="5"/>
        <v>7541.99</v>
      </c>
    </row>
    <row r="134" spans="1:5">
      <c r="A134" s="137"/>
      <c r="B134" s="141"/>
      <c r="C134" s="50" t="s">
        <v>29</v>
      </c>
      <c r="D134" s="83">
        <f t="shared" si="5"/>
        <v>0</v>
      </c>
      <c r="E134" s="83">
        <f t="shared" si="5"/>
        <v>0</v>
      </c>
    </row>
    <row r="135" spans="1:5">
      <c r="A135" s="137"/>
      <c r="B135" s="141"/>
      <c r="C135" s="50" t="s">
        <v>6</v>
      </c>
      <c r="D135" s="83">
        <f t="shared" si="5"/>
        <v>100</v>
      </c>
      <c r="E135" s="83">
        <f t="shared" si="5"/>
        <v>100</v>
      </c>
    </row>
    <row r="136" spans="1:5">
      <c r="A136" s="137"/>
      <c r="B136" s="141"/>
      <c r="C136" s="50" t="s">
        <v>27</v>
      </c>
      <c r="D136" s="83"/>
      <c r="E136" s="83"/>
    </row>
    <row r="137" spans="1:5">
      <c r="A137" s="138"/>
      <c r="B137" s="142"/>
      <c r="C137" s="50" t="s">
        <v>28</v>
      </c>
      <c r="D137" s="83">
        <f t="shared" ref="D137:E142" si="6">D148+D159+D170</f>
        <v>0</v>
      </c>
      <c r="E137" s="83">
        <f t="shared" si="6"/>
        <v>0</v>
      </c>
    </row>
    <row r="138" spans="1:5">
      <c r="A138" s="138"/>
      <c r="B138" s="142"/>
      <c r="C138" s="50" t="s">
        <v>56</v>
      </c>
      <c r="D138" s="83">
        <f t="shared" si="6"/>
        <v>0</v>
      </c>
      <c r="E138" s="83">
        <f t="shared" si="6"/>
        <v>0</v>
      </c>
    </row>
    <row r="139" spans="1:5">
      <c r="A139" s="138"/>
      <c r="B139" s="142"/>
      <c r="C139" s="50" t="s">
        <v>57</v>
      </c>
      <c r="D139" s="83">
        <f>D150+D161+D172</f>
        <v>7652.97</v>
      </c>
      <c r="E139" s="83">
        <f t="shared" si="6"/>
        <v>7641.99</v>
      </c>
    </row>
    <row r="140" spans="1:5">
      <c r="A140" s="138"/>
      <c r="B140" s="142"/>
      <c r="C140" s="50" t="s">
        <v>56</v>
      </c>
      <c r="D140" s="83">
        <f t="shared" si="6"/>
        <v>0</v>
      </c>
      <c r="E140" s="83">
        <f t="shared" si="6"/>
        <v>0</v>
      </c>
    </row>
    <row r="141" spans="1:5">
      <c r="A141" s="138"/>
      <c r="B141" s="142"/>
      <c r="C141" s="50" t="s">
        <v>30</v>
      </c>
      <c r="D141" s="83">
        <f t="shared" si="6"/>
        <v>0</v>
      </c>
      <c r="E141" s="83">
        <f t="shared" si="6"/>
        <v>0</v>
      </c>
    </row>
    <row r="142" spans="1:5" ht="15.75" customHeight="1">
      <c r="A142" s="139"/>
      <c r="B142" s="143"/>
      <c r="C142" s="50" t="s">
        <v>50</v>
      </c>
      <c r="D142" s="83">
        <f t="shared" si="6"/>
        <v>0</v>
      </c>
      <c r="E142" s="83">
        <f t="shared" si="6"/>
        <v>0</v>
      </c>
    </row>
    <row r="143" spans="1:5">
      <c r="A143" s="133" t="s">
        <v>34</v>
      </c>
      <c r="B143" s="133" t="s">
        <v>39</v>
      </c>
      <c r="C143" s="51" t="s">
        <v>22</v>
      </c>
      <c r="D143" s="55">
        <f>D144+D145+D146+D152</f>
        <v>140</v>
      </c>
      <c r="E143" s="55">
        <f>E144+E145+E146+E152</f>
        <v>140</v>
      </c>
    </row>
    <row r="144" spans="1:5">
      <c r="A144" s="134"/>
      <c r="B144" s="134"/>
      <c r="C144" s="51" t="s">
        <v>5</v>
      </c>
      <c r="D144" s="55">
        <v>140</v>
      </c>
      <c r="E144" s="56">
        <v>140</v>
      </c>
    </row>
    <row r="145" spans="1:5">
      <c r="A145" s="134"/>
      <c r="B145" s="134"/>
      <c r="C145" s="51" t="s">
        <v>29</v>
      </c>
      <c r="D145" s="55">
        <v>0</v>
      </c>
      <c r="E145" s="56">
        <v>0</v>
      </c>
    </row>
    <row r="146" spans="1:5">
      <c r="A146" s="134"/>
      <c r="B146" s="134"/>
      <c r="C146" s="51" t="s">
        <v>6</v>
      </c>
      <c r="D146" s="55">
        <v>0</v>
      </c>
      <c r="E146" s="56">
        <v>0</v>
      </c>
    </row>
    <row r="147" spans="1:5">
      <c r="A147" s="134"/>
      <c r="B147" s="134"/>
      <c r="C147" s="51" t="s">
        <v>27</v>
      </c>
      <c r="D147" s="23"/>
      <c r="E147" s="58"/>
    </row>
    <row r="148" spans="1:5">
      <c r="A148" s="134"/>
      <c r="B148" s="134"/>
      <c r="C148" s="51" t="s">
        <v>28</v>
      </c>
      <c r="D148" s="55">
        <v>0</v>
      </c>
      <c r="E148" s="56">
        <v>0</v>
      </c>
    </row>
    <row r="149" spans="1:5">
      <c r="A149" s="134"/>
      <c r="B149" s="134"/>
      <c r="C149" s="51" t="s">
        <v>56</v>
      </c>
      <c r="D149" s="55">
        <v>0</v>
      </c>
      <c r="E149" s="56">
        <v>0</v>
      </c>
    </row>
    <row r="150" spans="1:5">
      <c r="A150" s="134"/>
      <c r="B150" s="134"/>
      <c r="C150" s="51" t="s">
        <v>57</v>
      </c>
      <c r="D150" s="55">
        <v>140</v>
      </c>
      <c r="E150" s="56">
        <v>140</v>
      </c>
    </row>
    <row r="151" spans="1:5">
      <c r="A151" s="134"/>
      <c r="B151" s="134"/>
      <c r="C151" s="51" t="s">
        <v>56</v>
      </c>
      <c r="D151" s="55">
        <v>0</v>
      </c>
      <c r="E151" s="56">
        <v>0</v>
      </c>
    </row>
    <row r="152" spans="1:5">
      <c r="A152" s="134"/>
      <c r="B152" s="134"/>
      <c r="C152" s="51" t="s">
        <v>30</v>
      </c>
      <c r="D152" s="55">
        <v>0</v>
      </c>
      <c r="E152" s="56">
        <v>0</v>
      </c>
    </row>
    <row r="153" spans="1:5">
      <c r="A153" s="135"/>
      <c r="B153" s="135"/>
      <c r="C153" s="51" t="s">
        <v>50</v>
      </c>
      <c r="D153" s="57">
        <v>0</v>
      </c>
      <c r="E153" s="57">
        <v>0</v>
      </c>
    </row>
    <row r="154" spans="1:5">
      <c r="A154" s="133" t="s">
        <v>35</v>
      </c>
      <c r="B154" s="133" t="s">
        <v>40</v>
      </c>
      <c r="C154" s="51" t="s">
        <v>22</v>
      </c>
      <c r="D154" s="55">
        <f>D155+D156+D157+D163</f>
        <v>7377.71</v>
      </c>
      <c r="E154" s="55">
        <f>E155+E156+E157+E163</f>
        <v>7374.26</v>
      </c>
    </row>
    <row r="155" spans="1:5">
      <c r="A155" s="134"/>
      <c r="B155" s="134"/>
      <c r="C155" s="51" t="s">
        <v>5</v>
      </c>
      <c r="D155" s="55">
        <v>7377.71</v>
      </c>
      <c r="E155" s="56">
        <v>7374.26</v>
      </c>
    </row>
    <row r="156" spans="1:5">
      <c r="A156" s="134"/>
      <c r="B156" s="134"/>
      <c r="C156" s="51" t="s">
        <v>29</v>
      </c>
      <c r="D156" s="55">
        <v>0</v>
      </c>
      <c r="E156" s="56">
        <v>0</v>
      </c>
    </row>
    <row r="157" spans="1:5">
      <c r="A157" s="134"/>
      <c r="B157" s="134"/>
      <c r="C157" s="51" t="s">
        <v>6</v>
      </c>
      <c r="D157" s="55">
        <v>0</v>
      </c>
      <c r="E157" s="56">
        <v>0</v>
      </c>
    </row>
    <row r="158" spans="1:5">
      <c r="A158" s="134"/>
      <c r="B158" s="134"/>
      <c r="C158" s="51" t="s">
        <v>27</v>
      </c>
      <c r="D158" s="25"/>
      <c r="E158" s="28"/>
    </row>
    <row r="159" spans="1:5">
      <c r="A159" s="134"/>
      <c r="B159" s="134"/>
      <c r="C159" s="51" t="s">
        <v>28</v>
      </c>
      <c r="D159" s="55">
        <v>0</v>
      </c>
      <c r="E159" s="56">
        <v>0</v>
      </c>
    </row>
    <row r="160" spans="1:5">
      <c r="A160" s="134"/>
      <c r="B160" s="134"/>
      <c r="C160" s="51" t="s">
        <v>56</v>
      </c>
      <c r="D160" s="55">
        <v>0</v>
      </c>
      <c r="E160" s="56">
        <v>0</v>
      </c>
    </row>
    <row r="161" spans="1:5">
      <c r="A161" s="134"/>
      <c r="B161" s="134"/>
      <c r="C161" s="51" t="s">
        <v>57</v>
      </c>
      <c r="D161" s="55">
        <v>7377.71</v>
      </c>
      <c r="E161" s="56">
        <v>7374.26</v>
      </c>
    </row>
    <row r="162" spans="1:5">
      <c r="A162" s="134"/>
      <c r="B162" s="134"/>
      <c r="C162" s="51" t="s">
        <v>56</v>
      </c>
      <c r="D162" s="55">
        <v>0</v>
      </c>
      <c r="E162" s="56">
        <v>0</v>
      </c>
    </row>
    <row r="163" spans="1:5">
      <c r="A163" s="134"/>
      <c r="B163" s="134"/>
      <c r="C163" s="51" t="s">
        <v>30</v>
      </c>
      <c r="D163" s="55">
        <v>0</v>
      </c>
      <c r="E163" s="56">
        <v>0</v>
      </c>
    </row>
    <row r="164" spans="1:5">
      <c r="A164" s="135"/>
      <c r="B164" s="135"/>
      <c r="C164" s="51" t="s">
        <v>50</v>
      </c>
      <c r="D164" s="57">
        <v>0</v>
      </c>
      <c r="E164" s="57">
        <v>0</v>
      </c>
    </row>
    <row r="165" spans="1:5">
      <c r="A165" s="133" t="s">
        <v>36</v>
      </c>
      <c r="B165" s="133" t="s">
        <v>45</v>
      </c>
      <c r="C165" s="51" t="s">
        <v>22</v>
      </c>
      <c r="D165" s="55">
        <f>D166+D167+D168+D174</f>
        <v>135.26</v>
      </c>
      <c r="E165" s="55">
        <f>E166+E167+E168+E174</f>
        <v>127.73</v>
      </c>
    </row>
    <row r="166" spans="1:5">
      <c r="A166" s="134"/>
      <c r="B166" s="134"/>
      <c r="C166" s="51" t="s">
        <v>5</v>
      </c>
      <c r="D166" s="55">
        <v>35.26</v>
      </c>
      <c r="E166" s="56">
        <v>27.73</v>
      </c>
    </row>
    <row r="167" spans="1:5">
      <c r="A167" s="134"/>
      <c r="B167" s="134"/>
      <c r="C167" s="51" t="s">
        <v>29</v>
      </c>
      <c r="D167" s="55">
        <v>0</v>
      </c>
      <c r="E167" s="56">
        <v>0</v>
      </c>
    </row>
    <row r="168" spans="1:5">
      <c r="A168" s="134"/>
      <c r="B168" s="134"/>
      <c r="C168" s="51" t="s">
        <v>6</v>
      </c>
      <c r="D168" s="55">
        <v>100</v>
      </c>
      <c r="E168" s="56">
        <v>100</v>
      </c>
    </row>
    <row r="169" spans="1:5">
      <c r="A169" s="134"/>
      <c r="B169" s="134"/>
      <c r="C169" s="51" t="s">
        <v>27</v>
      </c>
      <c r="D169" s="23"/>
      <c r="E169" s="58"/>
    </row>
    <row r="170" spans="1:5">
      <c r="A170" s="134"/>
      <c r="B170" s="134"/>
      <c r="C170" s="51" t="s">
        <v>28</v>
      </c>
      <c r="D170" s="55">
        <v>0</v>
      </c>
      <c r="E170" s="56">
        <v>0</v>
      </c>
    </row>
    <row r="171" spans="1:5">
      <c r="A171" s="134"/>
      <c r="B171" s="134"/>
      <c r="C171" s="51" t="s">
        <v>56</v>
      </c>
      <c r="D171" s="55">
        <v>0</v>
      </c>
      <c r="E171" s="56">
        <v>0</v>
      </c>
    </row>
    <row r="172" spans="1:5">
      <c r="A172" s="134"/>
      <c r="B172" s="134"/>
      <c r="C172" s="51" t="s">
        <v>57</v>
      </c>
      <c r="D172" s="55">
        <v>135.26</v>
      </c>
      <c r="E172" s="56">
        <v>127.73</v>
      </c>
    </row>
    <row r="173" spans="1:5">
      <c r="A173" s="134"/>
      <c r="B173" s="134"/>
      <c r="C173" s="51" t="s">
        <v>56</v>
      </c>
      <c r="D173" s="55">
        <v>0</v>
      </c>
      <c r="E173" s="56">
        <v>0</v>
      </c>
    </row>
    <row r="174" spans="1:5">
      <c r="A174" s="134"/>
      <c r="B174" s="134"/>
      <c r="C174" s="51" t="s">
        <v>30</v>
      </c>
      <c r="D174" s="55">
        <v>0</v>
      </c>
      <c r="E174" s="56">
        <v>0</v>
      </c>
    </row>
    <row r="175" spans="1:5">
      <c r="A175" s="135"/>
      <c r="B175" s="135"/>
      <c r="C175" s="51" t="s">
        <v>50</v>
      </c>
      <c r="D175" s="57">
        <v>0</v>
      </c>
      <c r="E175" s="57">
        <v>0</v>
      </c>
    </row>
  </sheetData>
  <mergeCells count="33">
    <mergeCell ref="A66:A76"/>
    <mergeCell ref="B66:B76"/>
    <mergeCell ref="A77:A87"/>
    <mergeCell ref="B77:B87"/>
    <mergeCell ref="A33:A43"/>
    <mergeCell ref="B33:B43"/>
    <mergeCell ref="A44:A54"/>
    <mergeCell ref="B44:B54"/>
    <mergeCell ref="A11:A21"/>
    <mergeCell ref="B11:B21"/>
    <mergeCell ref="A154:A164"/>
    <mergeCell ref="B154:B164"/>
    <mergeCell ref="A121:A131"/>
    <mergeCell ref="B121:B131"/>
    <mergeCell ref="A99:A109"/>
    <mergeCell ref="B99:B109"/>
    <mergeCell ref="A88:A98"/>
    <mergeCell ref="B88:B98"/>
    <mergeCell ref="A132:A142"/>
    <mergeCell ref="B132:B142"/>
    <mergeCell ref="A143:A153"/>
    <mergeCell ref="B143:B153"/>
    <mergeCell ref="A110:A120"/>
    <mergeCell ref="B110:B120"/>
    <mergeCell ref="A22:A32"/>
    <mergeCell ref="B22:B32"/>
    <mergeCell ref="A55:A65"/>
    <mergeCell ref="B55:B65"/>
    <mergeCell ref="B4:C4"/>
    <mergeCell ref="B5:E5"/>
    <mergeCell ref="B6:E6"/>
    <mergeCell ref="A165:A175"/>
    <mergeCell ref="B165:B175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4"/>
  <sheetViews>
    <sheetView view="pageLayout" topLeftCell="A49" zoomScale="70" zoomScaleNormal="86" zoomScaleSheetLayoutView="86" zoomScalePageLayoutView="70" workbookViewId="0">
      <selection activeCell="B65" sqref="B65"/>
    </sheetView>
  </sheetViews>
  <sheetFormatPr defaultColWidth="9.140625" defaultRowHeight="15.75"/>
  <cols>
    <col min="1" max="1" width="9.85546875" style="1" customWidth="1"/>
    <col min="2" max="2" width="65.42578125" style="1" customWidth="1"/>
    <col min="3" max="3" width="17.85546875" style="1" customWidth="1"/>
    <col min="4" max="4" width="19.140625" style="1" customWidth="1"/>
    <col min="5" max="5" width="25.140625" style="1" customWidth="1"/>
    <col min="6" max="6" width="24.140625" style="1" customWidth="1"/>
    <col min="7" max="7" width="58" style="1" customWidth="1"/>
    <col min="8" max="16384" width="9.140625" style="1"/>
  </cols>
  <sheetData>
    <row r="1" spans="1:7">
      <c r="C1" s="4"/>
    </row>
    <row r="2" spans="1:7">
      <c r="C2" s="4"/>
    </row>
    <row r="3" spans="1:7">
      <c r="C3" s="4"/>
    </row>
    <row r="4" spans="1:7">
      <c r="C4" s="4"/>
      <c r="G4" s="35"/>
    </row>
    <row r="5" spans="1:7">
      <c r="B5" s="182" t="s">
        <v>18</v>
      </c>
      <c r="C5" s="182"/>
      <c r="D5" s="182"/>
      <c r="E5" s="182"/>
      <c r="F5" s="182"/>
      <c r="G5" s="182"/>
    </row>
    <row r="6" spans="1:7" ht="36.75" customHeight="1">
      <c r="B6" s="209" t="s">
        <v>261</v>
      </c>
      <c r="C6" s="210"/>
      <c r="D6" s="210"/>
      <c r="E6" s="210"/>
      <c r="F6" s="210"/>
      <c r="G6" s="210"/>
    </row>
    <row r="7" spans="1:7">
      <c r="B7" s="182"/>
      <c r="C7" s="182"/>
      <c r="D7" s="182"/>
      <c r="E7" s="182"/>
      <c r="F7" s="182"/>
      <c r="G7" s="182"/>
    </row>
    <row r="8" spans="1:7">
      <c r="B8" s="5"/>
      <c r="C8" s="5"/>
      <c r="D8" s="5"/>
      <c r="E8" s="5"/>
      <c r="F8" s="5"/>
      <c r="G8" s="5"/>
    </row>
    <row r="9" spans="1:7" ht="9" customHeight="1"/>
    <row r="10" spans="1:7" ht="30.75" customHeight="1">
      <c r="A10" s="189" t="s">
        <v>7</v>
      </c>
      <c r="B10" s="184" t="s">
        <v>53</v>
      </c>
      <c r="C10" s="184" t="s">
        <v>19</v>
      </c>
      <c r="D10" s="183" t="s">
        <v>26</v>
      </c>
      <c r="E10" s="180"/>
      <c r="F10" s="181"/>
      <c r="G10" s="184" t="s">
        <v>54</v>
      </c>
    </row>
    <row r="11" spans="1:7" ht="15.75" customHeight="1">
      <c r="A11" s="190"/>
      <c r="B11" s="185"/>
      <c r="C11" s="185"/>
      <c r="D11" s="184">
        <v>2023</v>
      </c>
      <c r="E11" s="187" t="s">
        <v>110</v>
      </c>
      <c r="F11" s="188"/>
      <c r="G11" s="185"/>
    </row>
    <row r="12" spans="1:7" ht="32.25" customHeight="1">
      <c r="A12" s="191"/>
      <c r="B12" s="186"/>
      <c r="C12" s="186"/>
      <c r="D12" s="186"/>
      <c r="E12" s="84" t="s">
        <v>11</v>
      </c>
      <c r="F12" s="85" t="s">
        <v>111</v>
      </c>
      <c r="G12" s="186"/>
    </row>
    <row r="13" spans="1:7" ht="16.5" customHeight="1">
      <c r="A13" s="86">
        <v>1</v>
      </c>
      <c r="B13" s="86">
        <v>2</v>
      </c>
      <c r="C13" s="86">
        <v>3</v>
      </c>
      <c r="D13" s="86">
        <v>4</v>
      </c>
      <c r="E13" s="17">
        <v>5</v>
      </c>
      <c r="F13" s="82">
        <v>6</v>
      </c>
      <c r="G13" s="82">
        <v>7</v>
      </c>
    </row>
    <row r="14" spans="1:7" ht="14.25" customHeight="1">
      <c r="A14" s="177" t="s">
        <v>90</v>
      </c>
      <c r="B14" s="178"/>
      <c r="C14" s="178"/>
      <c r="D14" s="178"/>
      <c r="E14" s="178"/>
      <c r="F14" s="178"/>
      <c r="G14" s="179"/>
    </row>
    <row r="15" spans="1:7" ht="30" customHeight="1">
      <c r="A15" s="170" t="s">
        <v>112</v>
      </c>
      <c r="B15" s="171"/>
      <c r="C15" s="171"/>
      <c r="D15" s="171"/>
      <c r="E15" s="171"/>
      <c r="F15" s="171"/>
      <c r="G15" s="171"/>
    </row>
    <row r="16" spans="1:7" ht="54.75" customHeight="1">
      <c r="A16" s="41"/>
      <c r="B16" s="97" t="s">
        <v>113</v>
      </c>
      <c r="C16" s="101" t="s">
        <v>12</v>
      </c>
      <c r="D16" s="100">
        <v>66.5</v>
      </c>
      <c r="E16" s="100">
        <v>67.5</v>
      </c>
      <c r="F16" s="40">
        <v>67.5</v>
      </c>
      <c r="G16" s="36"/>
    </row>
    <row r="17" spans="1:7" ht="40.5" customHeight="1">
      <c r="A17" s="41"/>
      <c r="B17" s="97" t="s">
        <v>114</v>
      </c>
      <c r="C17" s="101" t="s">
        <v>12</v>
      </c>
      <c r="D17" s="100">
        <v>25</v>
      </c>
      <c r="E17" s="100">
        <v>25.5</v>
      </c>
      <c r="F17" s="40">
        <v>25.5</v>
      </c>
      <c r="G17" s="36"/>
    </row>
    <row r="18" spans="1:7" ht="18" customHeight="1">
      <c r="A18" s="172" t="s">
        <v>91</v>
      </c>
      <c r="B18" s="173"/>
      <c r="C18" s="173"/>
      <c r="D18" s="173"/>
      <c r="E18" s="173"/>
      <c r="F18" s="173"/>
      <c r="G18" s="174"/>
    </row>
    <row r="19" spans="1:7" ht="27" customHeight="1">
      <c r="A19" s="158" t="s">
        <v>115</v>
      </c>
      <c r="B19" s="159"/>
      <c r="C19" s="159"/>
      <c r="D19" s="159"/>
      <c r="E19" s="159"/>
      <c r="F19" s="159"/>
      <c r="G19" s="160"/>
    </row>
    <row r="20" spans="1:7" ht="108" customHeight="1">
      <c r="A20" s="121" t="s">
        <v>1</v>
      </c>
      <c r="B20" s="15" t="s">
        <v>116</v>
      </c>
      <c r="C20" s="98" t="s">
        <v>38</v>
      </c>
      <c r="D20" s="107">
        <v>38011</v>
      </c>
      <c r="E20" s="107">
        <v>33100</v>
      </c>
      <c r="F20" s="107">
        <v>37748</v>
      </c>
      <c r="G20" s="13" t="s">
        <v>183</v>
      </c>
    </row>
    <row r="21" spans="1:7" ht="55.5" customHeight="1">
      <c r="A21" s="121" t="s">
        <v>2</v>
      </c>
      <c r="B21" s="15" t="s">
        <v>117</v>
      </c>
      <c r="C21" s="98" t="s">
        <v>13</v>
      </c>
      <c r="D21" s="98">
        <v>82</v>
      </c>
      <c r="E21" s="98">
        <v>79</v>
      </c>
      <c r="F21" s="114">
        <v>85</v>
      </c>
      <c r="G21" s="114" t="s">
        <v>184</v>
      </c>
    </row>
    <row r="22" spans="1:7" ht="16.5" customHeight="1">
      <c r="A22" s="158" t="s">
        <v>64</v>
      </c>
      <c r="B22" s="159"/>
      <c r="C22" s="159"/>
      <c r="D22" s="159"/>
      <c r="E22" s="159"/>
      <c r="F22" s="159"/>
      <c r="G22" s="160"/>
    </row>
    <row r="23" spans="1:7" ht="40.5" customHeight="1">
      <c r="A23" s="13" t="s">
        <v>23</v>
      </c>
      <c r="B23" s="15" t="s">
        <v>65</v>
      </c>
      <c r="C23" s="98" t="s">
        <v>13</v>
      </c>
      <c r="D23" s="98">
        <v>12</v>
      </c>
      <c r="E23" s="98">
        <v>12</v>
      </c>
      <c r="F23" s="114">
        <v>12</v>
      </c>
      <c r="G23" s="73"/>
    </row>
    <row r="24" spans="1:7" ht="28.5" customHeight="1">
      <c r="A24" s="158" t="s">
        <v>118</v>
      </c>
      <c r="B24" s="166"/>
      <c r="C24" s="166"/>
      <c r="D24" s="166"/>
      <c r="E24" s="166"/>
      <c r="F24" s="166"/>
      <c r="G24" s="167"/>
    </row>
    <row r="25" spans="1:7" ht="26.25" customHeight="1">
      <c r="A25" s="73"/>
      <c r="B25" s="87" t="s">
        <v>119</v>
      </c>
      <c r="C25" s="102" t="s">
        <v>13</v>
      </c>
      <c r="D25" s="102">
        <v>150</v>
      </c>
      <c r="E25" s="102">
        <v>152</v>
      </c>
      <c r="F25" s="115">
        <v>152</v>
      </c>
      <c r="G25" s="72"/>
    </row>
    <row r="26" spans="1:7" ht="39.75" customHeight="1">
      <c r="A26" s="73"/>
      <c r="B26" s="87" t="s">
        <v>120</v>
      </c>
      <c r="C26" s="102" t="s">
        <v>12</v>
      </c>
      <c r="D26" s="100">
        <v>6.1</v>
      </c>
      <c r="E26" s="100">
        <v>6</v>
      </c>
      <c r="F26" s="40">
        <v>6</v>
      </c>
      <c r="G26" s="72"/>
    </row>
    <row r="27" spans="1:7" ht="18.75" customHeight="1">
      <c r="A27" s="158" t="s">
        <v>92</v>
      </c>
      <c r="B27" s="159"/>
      <c r="C27" s="159"/>
      <c r="D27" s="159"/>
      <c r="E27" s="159"/>
      <c r="F27" s="159"/>
      <c r="G27" s="160"/>
    </row>
    <row r="28" spans="1:7" ht="15.75" customHeight="1">
      <c r="A28" s="158" t="s">
        <v>121</v>
      </c>
      <c r="B28" s="159"/>
      <c r="C28" s="159"/>
      <c r="D28" s="159"/>
      <c r="E28" s="159"/>
      <c r="F28" s="159"/>
      <c r="G28" s="160"/>
    </row>
    <row r="29" spans="1:7" ht="65.25" customHeight="1">
      <c r="A29" s="121" t="s">
        <v>31</v>
      </c>
      <c r="B29" s="15" t="s">
        <v>122</v>
      </c>
      <c r="C29" s="102" t="s">
        <v>38</v>
      </c>
      <c r="D29" s="102">
        <v>186</v>
      </c>
      <c r="E29" s="102">
        <v>186</v>
      </c>
      <c r="F29" s="114">
        <v>186</v>
      </c>
      <c r="G29" s="8"/>
    </row>
    <row r="30" spans="1:7" ht="40.5" customHeight="1">
      <c r="A30" s="121" t="s">
        <v>32</v>
      </c>
      <c r="B30" s="15" t="s">
        <v>123</v>
      </c>
      <c r="C30" s="102" t="s">
        <v>12</v>
      </c>
      <c r="D30" s="100">
        <v>100</v>
      </c>
      <c r="E30" s="100">
        <v>100</v>
      </c>
      <c r="F30" s="40">
        <v>100</v>
      </c>
      <c r="G30" s="8"/>
    </row>
    <row r="31" spans="1:7" ht="42.75" customHeight="1">
      <c r="A31" s="121" t="s">
        <v>255</v>
      </c>
      <c r="B31" s="15" t="s">
        <v>124</v>
      </c>
      <c r="C31" s="102" t="s">
        <v>13</v>
      </c>
      <c r="D31" s="100">
        <v>2.1</v>
      </c>
      <c r="E31" s="100">
        <v>2.95</v>
      </c>
      <c r="F31" s="40">
        <v>2.95</v>
      </c>
      <c r="G31" s="8"/>
    </row>
    <row r="32" spans="1:7" ht="27.75" customHeight="1">
      <c r="A32" s="20" t="s">
        <v>256</v>
      </c>
      <c r="B32" s="15" t="s">
        <v>74</v>
      </c>
      <c r="C32" s="102" t="s">
        <v>13</v>
      </c>
      <c r="D32" s="99">
        <v>23</v>
      </c>
      <c r="E32" s="99">
        <v>23</v>
      </c>
      <c r="F32" s="45">
        <v>23</v>
      </c>
      <c r="G32" s="8"/>
    </row>
    <row r="33" spans="1:7" ht="40.5" customHeight="1">
      <c r="A33" s="20" t="s">
        <v>257</v>
      </c>
      <c r="B33" s="15" t="s">
        <v>125</v>
      </c>
      <c r="C33" s="102" t="s">
        <v>12</v>
      </c>
      <c r="D33" s="100">
        <v>39.4</v>
      </c>
      <c r="E33" s="100">
        <v>39.35</v>
      </c>
      <c r="F33" s="40">
        <v>39.35</v>
      </c>
      <c r="G33" s="8"/>
    </row>
    <row r="34" spans="1:7" ht="40.5" customHeight="1">
      <c r="A34" s="20" t="s">
        <v>258</v>
      </c>
      <c r="B34" s="15" t="s">
        <v>126</v>
      </c>
      <c r="C34" s="102" t="s">
        <v>12</v>
      </c>
      <c r="D34" s="100">
        <v>16.899999999999999</v>
      </c>
      <c r="E34" s="100">
        <v>16.850000000000001</v>
      </c>
      <c r="F34" s="40">
        <v>16.850000000000001</v>
      </c>
      <c r="G34" s="8"/>
    </row>
    <row r="35" spans="1:7" ht="68.25" customHeight="1">
      <c r="A35" s="20" t="s">
        <v>259</v>
      </c>
      <c r="B35" s="15" t="s">
        <v>127</v>
      </c>
      <c r="C35" s="102" t="s">
        <v>12</v>
      </c>
      <c r="D35" s="100">
        <v>21</v>
      </c>
      <c r="E35" s="100">
        <v>21.5</v>
      </c>
      <c r="F35" s="40">
        <v>21.5</v>
      </c>
      <c r="G35" s="8"/>
    </row>
    <row r="36" spans="1:7" ht="68.25" customHeight="1">
      <c r="A36" s="20" t="s">
        <v>262</v>
      </c>
      <c r="B36" s="15" t="s">
        <v>128</v>
      </c>
      <c r="C36" s="102" t="s">
        <v>13</v>
      </c>
      <c r="D36" s="100" t="s">
        <v>60</v>
      </c>
      <c r="E36" s="99">
        <v>500</v>
      </c>
      <c r="F36" s="45">
        <v>500</v>
      </c>
      <c r="G36" s="8"/>
    </row>
    <row r="37" spans="1:7" ht="53.25" customHeight="1">
      <c r="A37" s="20" t="s">
        <v>263</v>
      </c>
      <c r="B37" s="15" t="s">
        <v>82</v>
      </c>
      <c r="C37" s="102" t="s">
        <v>13</v>
      </c>
      <c r="D37" s="99">
        <v>4</v>
      </c>
      <c r="E37" s="99">
        <v>3</v>
      </c>
      <c r="F37" s="45">
        <v>4</v>
      </c>
      <c r="G37" s="8"/>
    </row>
    <row r="38" spans="1:7" ht="18" customHeight="1">
      <c r="A38" s="158" t="s">
        <v>66</v>
      </c>
      <c r="B38" s="168"/>
      <c r="C38" s="168"/>
      <c r="D38" s="168"/>
      <c r="E38" s="168"/>
      <c r="F38" s="168"/>
      <c r="G38" s="169"/>
    </row>
    <row r="39" spans="1:7" ht="56.25" customHeight="1">
      <c r="A39" s="20" t="s">
        <v>264</v>
      </c>
      <c r="B39" s="15" t="s">
        <v>129</v>
      </c>
      <c r="C39" s="102" t="s">
        <v>13</v>
      </c>
      <c r="D39" s="102">
        <v>140</v>
      </c>
      <c r="E39" s="102">
        <v>143</v>
      </c>
      <c r="F39" s="114">
        <v>143</v>
      </c>
      <c r="G39" s="8"/>
    </row>
    <row r="40" spans="1:7" ht="27" customHeight="1">
      <c r="A40" s="20" t="s">
        <v>265</v>
      </c>
      <c r="B40" s="15" t="s">
        <v>67</v>
      </c>
      <c r="C40" s="102" t="s">
        <v>12</v>
      </c>
      <c r="D40" s="100">
        <v>8</v>
      </c>
      <c r="E40" s="100">
        <v>9</v>
      </c>
      <c r="F40" s="40">
        <v>9</v>
      </c>
      <c r="G40" s="6"/>
    </row>
    <row r="41" spans="1:7" ht="53.25" customHeight="1">
      <c r="A41" s="20" t="s">
        <v>266</v>
      </c>
      <c r="B41" s="15" t="s">
        <v>130</v>
      </c>
      <c r="C41" s="102" t="s">
        <v>12</v>
      </c>
      <c r="D41" s="100">
        <v>4.5</v>
      </c>
      <c r="E41" s="100">
        <v>4.5</v>
      </c>
      <c r="F41" s="40">
        <v>4.5</v>
      </c>
      <c r="G41" s="6"/>
    </row>
    <row r="42" spans="1:7" ht="19.5" customHeight="1">
      <c r="A42" s="163" t="s">
        <v>131</v>
      </c>
      <c r="B42" s="166"/>
      <c r="C42" s="166"/>
      <c r="D42" s="166"/>
      <c r="E42" s="166"/>
      <c r="F42" s="166"/>
      <c r="G42" s="167"/>
    </row>
    <row r="43" spans="1:7" ht="29.25" customHeight="1">
      <c r="A43" s="63"/>
      <c r="B43" s="87" t="s">
        <v>68</v>
      </c>
      <c r="C43" s="102" t="s">
        <v>13</v>
      </c>
      <c r="D43" s="102">
        <v>20</v>
      </c>
      <c r="E43" s="102">
        <v>22</v>
      </c>
      <c r="F43" s="115">
        <v>22</v>
      </c>
      <c r="G43" s="64"/>
    </row>
    <row r="44" spans="1:7" ht="16.5" customHeight="1">
      <c r="A44" s="163" t="s">
        <v>132</v>
      </c>
      <c r="B44" s="164"/>
      <c r="C44" s="164"/>
      <c r="D44" s="164"/>
      <c r="E44" s="164"/>
      <c r="F44" s="164"/>
      <c r="G44" s="165"/>
    </row>
    <row r="45" spans="1:7" ht="17.25" customHeight="1">
      <c r="A45" s="162" t="s">
        <v>69</v>
      </c>
      <c r="B45" s="162"/>
      <c r="C45" s="162"/>
      <c r="D45" s="162"/>
      <c r="E45" s="162"/>
      <c r="F45" s="162"/>
      <c r="G45" s="162"/>
    </row>
    <row r="46" spans="1:7" ht="53.25" customHeight="1">
      <c r="A46" s="89" t="s">
        <v>34</v>
      </c>
      <c r="B46" s="15" t="s">
        <v>133</v>
      </c>
      <c r="C46" s="90" t="s">
        <v>12</v>
      </c>
      <c r="D46" s="100">
        <v>100</v>
      </c>
      <c r="E46" s="100">
        <v>100</v>
      </c>
      <c r="F46" s="43">
        <v>100</v>
      </c>
      <c r="G46" s="30"/>
    </row>
    <row r="47" spans="1:7" ht="18" customHeight="1">
      <c r="A47" s="163" t="s">
        <v>134</v>
      </c>
      <c r="B47" s="168"/>
      <c r="C47" s="168"/>
      <c r="D47" s="168"/>
      <c r="E47" s="168"/>
      <c r="F47" s="168"/>
      <c r="G47" s="169"/>
    </row>
    <row r="48" spans="1:7" ht="66.75" customHeight="1">
      <c r="A48" s="124" t="s">
        <v>35</v>
      </c>
      <c r="B48" s="95" t="s">
        <v>135</v>
      </c>
      <c r="C48" s="90" t="s">
        <v>12</v>
      </c>
      <c r="D48" s="100">
        <v>100</v>
      </c>
      <c r="E48" s="100">
        <v>100</v>
      </c>
      <c r="F48" s="43">
        <v>100</v>
      </c>
      <c r="G48" s="30"/>
    </row>
    <row r="49" spans="1:7" ht="30.75" customHeight="1">
      <c r="A49" s="89" t="s">
        <v>36</v>
      </c>
      <c r="B49" s="95" t="s">
        <v>136</v>
      </c>
      <c r="C49" s="90" t="s">
        <v>13</v>
      </c>
      <c r="D49" s="102">
        <v>11</v>
      </c>
      <c r="E49" s="102">
        <v>12</v>
      </c>
      <c r="F49" s="116">
        <v>12</v>
      </c>
      <c r="G49" s="30"/>
    </row>
    <row r="50" spans="1:7" ht="30" customHeight="1">
      <c r="A50" s="89" t="s">
        <v>37</v>
      </c>
      <c r="B50" s="95" t="s">
        <v>137</v>
      </c>
      <c r="C50" s="90" t="s">
        <v>12</v>
      </c>
      <c r="D50" s="100" t="s">
        <v>60</v>
      </c>
      <c r="E50" s="100">
        <v>100</v>
      </c>
      <c r="F50" s="43">
        <v>100</v>
      </c>
      <c r="G50" s="30"/>
    </row>
    <row r="51" spans="1:7" ht="32.25" customHeight="1">
      <c r="A51" s="89" t="s">
        <v>267</v>
      </c>
      <c r="B51" s="95" t="s">
        <v>138</v>
      </c>
      <c r="C51" s="90" t="s">
        <v>13</v>
      </c>
      <c r="D51" s="100" t="s">
        <v>60</v>
      </c>
      <c r="E51" s="99">
        <v>1</v>
      </c>
      <c r="F51" s="116">
        <v>1</v>
      </c>
      <c r="G51" s="30"/>
    </row>
    <row r="52" spans="1:7" ht="29.25" customHeight="1">
      <c r="A52" s="89" t="s">
        <v>268</v>
      </c>
      <c r="B52" s="95" t="s">
        <v>139</v>
      </c>
      <c r="C52" s="90" t="s">
        <v>13</v>
      </c>
      <c r="D52" s="100" t="s">
        <v>60</v>
      </c>
      <c r="E52" s="99">
        <v>1</v>
      </c>
      <c r="F52" s="116">
        <v>2</v>
      </c>
      <c r="G52" s="30"/>
    </row>
    <row r="53" spans="1:7" ht="17.25" customHeight="1"/>
    <row r="54" spans="1:7" ht="45.75" customHeight="1"/>
    <row r="55" spans="1:7" ht="74.25" customHeight="1"/>
    <row r="56" spans="1:7" ht="15.75" customHeight="1"/>
    <row r="57" spans="1:7" ht="32.25" customHeight="1"/>
    <row r="58" spans="1:7" ht="32.25" customHeight="1"/>
    <row r="59" spans="1:7" ht="32.25" customHeight="1"/>
    <row r="60" spans="1:7" ht="22.5" customHeight="1"/>
    <row r="61" spans="1:7" ht="48" customHeight="1"/>
    <row r="62" spans="1:7" ht="21" customHeight="1"/>
    <row r="63" spans="1:7" ht="21.75" customHeight="1"/>
    <row r="64" spans="1:7" ht="19.5" customHeight="1"/>
    <row r="65" ht="21.75" customHeight="1"/>
    <row r="66" ht="32.25" customHeight="1"/>
    <row r="67" ht="21.75" customHeight="1"/>
    <row r="68" ht="46.5" customHeight="1"/>
    <row r="69" ht="75.75" customHeight="1"/>
    <row r="70" ht="18" customHeight="1"/>
    <row r="71" ht="15.75" customHeight="1"/>
    <row r="72" ht="47.25" customHeight="1"/>
    <row r="73" ht="18" customHeight="1"/>
    <row r="74" ht="17.25" customHeight="1"/>
    <row r="75" ht="30.75" customHeight="1"/>
    <row r="76" ht="45" customHeight="1"/>
    <row r="77" ht="48" customHeight="1"/>
    <row r="78" ht="46.5" customHeight="1"/>
    <row r="79" ht="45" customHeight="1"/>
    <row r="80" ht="17.25" customHeight="1"/>
    <row r="81" ht="47.25" customHeight="1"/>
    <row r="82" ht="26.25" customHeight="1"/>
    <row r="84" ht="14.25" customHeight="1"/>
    <row r="85" ht="45" customHeight="1"/>
    <row r="86" ht="18" customHeight="1"/>
    <row r="87" ht="18" customHeight="1"/>
    <row r="88" ht="28.5" customHeight="1"/>
    <row r="89" ht="16.5" customHeight="1"/>
    <row r="90" ht="29.25" customHeight="1"/>
    <row r="91" ht="17.25" customHeight="1"/>
    <row r="92" ht="16.5" customHeight="1"/>
    <row r="93" ht="15" customHeight="1"/>
    <row r="94" ht="27.75" customHeight="1"/>
    <row r="95" ht="15" customHeight="1"/>
    <row r="96" ht="43.5" customHeight="1"/>
    <row r="97" ht="17.25" customHeight="1"/>
    <row r="98" ht="61.5" customHeight="1"/>
    <row r="99" ht="62.25" customHeight="1"/>
    <row r="100" ht="15.75" customHeight="1"/>
    <row r="101" ht="30" customHeight="1"/>
    <row r="102" ht="75.75" customHeight="1"/>
    <row r="103" ht="30" customHeight="1"/>
    <row r="104" ht="47.25" customHeight="1"/>
  </sheetData>
  <mergeCells count="23">
    <mergeCell ref="B5:G5"/>
    <mergeCell ref="B7:G7"/>
    <mergeCell ref="D10:F10"/>
    <mergeCell ref="G10:G12"/>
    <mergeCell ref="D11:D12"/>
    <mergeCell ref="C10:C12"/>
    <mergeCell ref="E11:F11"/>
    <mergeCell ref="A10:A12"/>
    <mergeCell ref="B10:B12"/>
    <mergeCell ref="B6:G6"/>
    <mergeCell ref="A14:G14"/>
    <mergeCell ref="A18:G18"/>
    <mergeCell ref="A42:G42"/>
    <mergeCell ref="A15:G15"/>
    <mergeCell ref="A19:G19"/>
    <mergeCell ref="A45:G45"/>
    <mergeCell ref="A44:G44"/>
    <mergeCell ref="A27:G27"/>
    <mergeCell ref="A22:G22"/>
    <mergeCell ref="A24:G24"/>
    <mergeCell ref="A38:G38"/>
    <mergeCell ref="A47:G47"/>
    <mergeCell ref="A28:G28"/>
  </mergeCells>
  <pageMargins left="0.25" right="0.25" top="0.75" bottom="0.8617424242424242" header="0.3" footer="0.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65"/>
  <sheetViews>
    <sheetView tabSelected="1" view="pageLayout" zoomScale="70" zoomScalePageLayoutView="70" workbookViewId="0">
      <selection activeCell="A3" sqref="A3:E3"/>
    </sheetView>
  </sheetViews>
  <sheetFormatPr defaultColWidth="9.140625" defaultRowHeight="15.75"/>
  <cols>
    <col min="1" max="1" width="7.5703125" style="1" customWidth="1"/>
    <col min="2" max="2" width="44.28515625" style="1" customWidth="1"/>
    <col min="3" max="3" width="15.7109375" style="1" customWidth="1"/>
    <col min="4" max="4" width="60.140625" style="1" customWidth="1"/>
    <col min="5" max="5" width="100.28515625" style="1" customWidth="1"/>
    <col min="6" max="16384" width="9.140625" style="1"/>
  </cols>
  <sheetData>
    <row r="1" spans="1:5">
      <c r="A1" s="7"/>
      <c r="B1" s="7"/>
      <c r="C1" s="7"/>
      <c r="D1" s="7"/>
      <c r="E1" s="7"/>
    </row>
    <row r="2" spans="1:5">
      <c r="A2" s="151" t="s">
        <v>18</v>
      </c>
      <c r="B2" s="151"/>
      <c r="C2" s="151"/>
      <c r="D2" s="151"/>
      <c r="E2" s="151"/>
    </row>
    <row r="3" spans="1:5" ht="33" customHeight="1">
      <c r="A3" s="206" t="s">
        <v>269</v>
      </c>
      <c r="B3" s="206"/>
      <c r="C3" s="206"/>
      <c r="D3" s="206"/>
      <c r="E3" s="206"/>
    </row>
    <row r="4" spans="1:5">
      <c r="A4" s="205"/>
      <c r="B4" s="205"/>
      <c r="C4" s="205"/>
      <c r="D4" s="205"/>
      <c r="E4" s="205"/>
    </row>
    <row r="5" spans="1:5">
      <c r="A5" s="91"/>
      <c r="B5" s="91"/>
      <c r="C5" s="91"/>
      <c r="D5" s="91"/>
      <c r="E5" s="91"/>
    </row>
    <row r="6" spans="1:5">
      <c r="A6" s="92"/>
      <c r="B6" s="92"/>
      <c r="C6" s="92"/>
      <c r="D6" s="92"/>
      <c r="E6" s="92"/>
    </row>
    <row r="7" spans="1:5" ht="69" customHeight="1">
      <c r="A7" s="82" t="s">
        <v>7</v>
      </c>
      <c r="B7" s="93" t="s">
        <v>20</v>
      </c>
      <c r="C7" s="94" t="s">
        <v>55</v>
      </c>
      <c r="D7" s="93" t="s">
        <v>61</v>
      </c>
      <c r="E7" s="93" t="s">
        <v>21</v>
      </c>
    </row>
    <row r="8" spans="1:5" ht="15" customHeight="1">
      <c r="A8" s="12">
        <v>1</v>
      </c>
      <c r="B8" s="13">
        <v>2</v>
      </c>
      <c r="C8" s="13">
        <v>3</v>
      </c>
      <c r="D8" s="13">
        <v>4</v>
      </c>
      <c r="E8" s="13">
        <v>5</v>
      </c>
    </row>
    <row r="9" spans="1:5" ht="17.25" customHeight="1">
      <c r="A9" s="177" t="s">
        <v>90</v>
      </c>
      <c r="B9" s="178"/>
      <c r="C9" s="178"/>
      <c r="D9" s="178"/>
      <c r="E9" s="178"/>
    </row>
    <row r="10" spans="1:5" ht="27" customHeight="1">
      <c r="A10" s="163" t="s">
        <v>140</v>
      </c>
      <c r="B10" s="164"/>
      <c r="C10" s="164"/>
      <c r="D10" s="164"/>
      <c r="E10" s="165"/>
    </row>
    <row r="11" spans="1:5">
      <c r="A11" s="154" t="s">
        <v>141</v>
      </c>
      <c r="B11" s="194"/>
      <c r="C11" s="194"/>
      <c r="D11" s="194"/>
      <c r="E11" s="195"/>
    </row>
    <row r="12" spans="1:5" ht="30" customHeight="1">
      <c r="A12" s="161" t="s">
        <v>115</v>
      </c>
      <c r="B12" s="196"/>
      <c r="C12" s="196"/>
      <c r="D12" s="196"/>
      <c r="E12" s="197"/>
    </row>
    <row r="13" spans="1:5" ht="409.5" customHeight="1">
      <c r="A13" s="123" t="s">
        <v>1</v>
      </c>
      <c r="B13" s="97" t="s">
        <v>142</v>
      </c>
      <c r="C13" s="62"/>
      <c r="D13" s="97" t="s">
        <v>186</v>
      </c>
      <c r="E13" s="97" t="s">
        <v>185</v>
      </c>
    </row>
    <row r="14" spans="1:5" ht="117" customHeight="1">
      <c r="A14" s="62"/>
      <c r="B14" s="97" t="s">
        <v>143</v>
      </c>
      <c r="C14" s="96" t="s">
        <v>187</v>
      </c>
      <c r="D14" s="97" t="s">
        <v>188</v>
      </c>
      <c r="E14" s="37"/>
    </row>
    <row r="15" spans="1:5" ht="145.5" customHeight="1">
      <c r="A15" s="62"/>
      <c r="B15" s="97" t="s">
        <v>144</v>
      </c>
      <c r="C15" s="96" t="s">
        <v>187</v>
      </c>
      <c r="D15" s="97" t="s">
        <v>189</v>
      </c>
      <c r="E15" s="37"/>
    </row>
    <row r="16" spans="1:5" ht="16.5" customHeight="1">
      <c r="A16" s="161" t="s">
        <v>64</v>
      </c>
      <c r="B16" s="203"/>
      <c r="C16" s="203"/>
      <c r="D16" s="203"/>
      <c r="E16" s="204"/>
    </row>
    <row r="17" spans="1:5" ht="53.25" customHeight="1">
      <c r="A17" s="17" t="s">
        <v>2</v>
      </c>
      <c r="B17" s="15" t="s">
        <v>46</v>
      </c>
      <c r="C17" s="29"/>
      <c r="D17" s="32"/>
      <c r="E17" s="15" t="s">
        <v>241</v>
      </c>
    </row>
    <row r="18" spans="1:5" ht="249" customHeight="1">
      <c r="A18" s="18"/>
      <c r="B18" s="97" t="s">
        <v>83</v>
      </c>
      <c r="C18" s="96" t="s">
        <v>190</v>
      </c>
      <c r="D18" s="15" t="s">
        <v>191</v>
      </c>
      <c r="E18" s="32"/>
    </row>
    <row r="19" spans="1:5" ht="77.25" customHeight="1">
      <c r="A19" s="18"/>
      <c r="B19" s="97" t="s">
        <v>145</v>
      </c>
      <c r="C19" s="96" t="s">
        <v>181</v>
      </c>
      <c r="D19" s="15" t="s">
        <v>192</v>
      </c>
      <c r="E19" s="32"/>
    </row>
    <row r="20" spans="1:5" ht="27.75" customHeight="1">
      <c r="A20" s="161" t="s">
        <v>170</v>
      </c>
      <c r="B20" s="198"/>
      <c r="C20" s="198"/>
      <c r="D20" s="198"/>
      <c r="E20" s="199"/>
    </row>
    <row r="21" spans="1:5" ht="19.5" customHeight="1">
      <c r="A21" s="202" t="s">
        <v>146</v>
      </c>
      <c r="B21" s="164"/>
      <c r="C21" s="164"/>
      <c r="D21" s="164"/>
      <c r="E21" s="165"/>
    </row>
    <row r="22" spans="1:5" ht="19.5" customHeight="1">
      <c r="A22" s="155" t="s">
        <v>121</v>
      </c>
      <c r="B22" s="156"/>
      <c r="C22" s="156"/>
      <c r="D22" s="156"/>
      <c r="E22" s="157"/>
    </row>
    <row r="23" spans="1:5" ht="96.75" customHeight="1">
      <c r="A23" s="103" t="s">
        <v>31</v>
      </c>
      <c r="B23" s="46" t="s">
        <v>75</v>
      </c>
      <c r="C23" s="67"/>
      <c r="D23" s="46" t="s">
        <v>199</v>
      </c>
      <c r="E23" s="97" t="s">
        <v>193</v>
      </c>
    </row>
    <row r="24" spans="1:5" ht="95.25" customHeight="1">
      <c r="A24" s="42"/>
      <c r="B24" s="97" t="s">
        <v>147</v>
      </c>
      <c r="C24" s="96" t="s">
        <v>182</v>
      </c>
      <c r="D24" s="15" t="s">
        <v>194</v>
      </c>
      <c r="E24" s="37"/>
    </row>
    <row r="25" spans="1:5" ht="79.5" customHeight="1">
      <c r="A25" s="42"/>
      <c r="B25" s="97" t="s">
        <v>148</v>
      </c>
      <c r="C25" s="96" t="s">
        <v>195</v>
      </c>
      <c r="D25" s="97" t="s">
        <v>196</v>
      </c>
      <c r="E25" s="37"/>
    </row>
    <row r="26" spans="1:5" ht="79.5" customHeight="1">
      <c r="A26" s="42"/>
      <c r="B26" s="97" t="s">
        <v>150</v>
      </c>
      <c r="C26" s="96" t="s">
        <v>197</v>
      </c>
      <c r="D26" s="97" t="s">
        <v>253</v>
      </c>
      <c r="E26" s="37"/>
    </row>
    <row r="27" spans="1:5" ht="93" customHeight="1">
      <c r="A27" s="103" t="s">
        <v>32</v>
      </c>
      <c r="B27" s="108" t="s">
        <v>149</v>
      </c>
      <c r="C27" s="68"/>
      <c r="D27" s="15" t="s">
        <v>230</v>
      </c>
      <c r="E27" s="105" t="s">
        <v>198</v>
      </c>
    </row>
    <row r="28" spans="1:5" ht="153.75" customHeight="1">
      <c r="A28" s="42"/>
      <c r="B28" s="109" t="s">
        <v>151</v>
      </c>
      <c r="C28" s="96" t="s">
        <v>187</v>
      </c>
      <c r="D28" s="105" t="s">
        <v>200</v>
      </c>
      <c r="E28" s="39"/>
    </row>
    <row r="29" spans="1:5" ht="80.25" customHeight="1">
      <c r="A29" s="42"/>
      <c r="B29" s="110" t="s">
        <v>152</v>
      </c>
      <c r="C29" s="106" t="s">
        <v>201</v>
      </c>
      <c r="D29" s="105" t="s">
        <v>202</v>
      </c>
      <c r="E29" s="39"/>
    </row>
    <row r="30" spans="1:5" ht="51.75" customHeight="1">
      <c r="A30" s="42"/>
      <c r="B30" s="111" t="s">
        <v>203</v>
      </c>
      <c r="C30" s="106" t="s">
        <v>231</v>
      </c>
      <c r="D30" s="105" t="s">
        <v>204</v>
      </c>
      <c r="E30" s="39"/>
    </row>
    <row r="31" spans="1:5" ht="104.25" customHeight="1">
      <c r="A31" s="42"/>
      <c r="B31" s="112" t="s">
        <v>153</v>
      </c>
      <c r="C31" s="96" t="s">
        <v>187</v>
      </c>
      <c r="D31" s="117" t="s">
        <v>205</v>
      </c>
      <c r="E31" s="39"/>
    </row>
    <row r="32" spans="1:5" ht="66" customHeight="1">
      <c r="A32" s="103" t="s">
        <v>255</v>
      </c>
      <c r="B32" s="111" t="s">
        <v>76</v>
      </c>
      <c r="C32" s="70"/>
      <c r="D32" s="104" t="s">
        <v>232</v>
      </c>
      <c r="E32" s="105" t="s">
        <v>233</v>
      </c>
    </row>
    <row r="33" spans="1:5" ht="119.25" customHeight="1">
      <c r="A33" s="42"/>
      <c r="B33" s="109" t="s">
        <v>154</v>
      </c>
      <c r="C33" s="96" t="s">
        <v>187</v>
      </c>
      <c r="D33" s="105" t="s">
        <v>206</v>
      </c>
      <c r="E33" s="39"/>
    </row>
    <row r="34" spans="1:5" ht="54" customHeight="1">
      <c r="A34" s="42"/>
      <c r="B34" s="113" t="s">
        <v>155</v>
      </c>
      <c r="C34" s="118" t="s">
        <v>207</v>
      </c>
      <c r="D34" s="105" t="s">
        <v>208</v>
      </c>
      <c r="E34" s="39"/>
    </row>
    <row r="35" spans="1:5" ht="67.5" customHeight="1">
      <c r="A35" s="103" t="s">
        <v>256</v>
      </c>
      <c r="B35" s="113" t="s">
        <v>77</v>
      </c>
      <c r="C35" s="69"/>
      <c r="D35" s="105" t="s">
        <v>234</v>
      </c>
      <c r="E35" s="105" t="s">
        <v>209</v>
      </c>
    </row>
    <row r="36" spans="1:5" ht="30" customHeight="1">
      <c r="A36" s="42"/>
      <c r="B36" s="104" t="s">
        <v>156</v>
      </c>
      <c r="C36" s="118" t="s">
        <v>211</v>
      </c>
      <c r="D36" s="105" t="s">
        <v>210</v>
      </c>
      <c r="E36" s="39"/>
    </row>
    <row r="37" spans="1:5" ht="103.5" customHeight="1">
      <c r="A37" s="42"/>
      <c r="B37" s="111" t="s">
        <v>157</v>
      </c>
      <c r="C37" s="96" t="s">
        <v>187</v>
      </c>
      <c r="D37" s="105" t="s">
        <v>212</v>
      </c>
      <c r="E37" s="39"/>
    </row>
    <row r="38" spans="1:5" ht="120" customHeight="1">
      <c r="A38" s="103" t="s">
        <v>257</v>
      </c>
      <c r="B38" s="113" t="s">
        <v>158</v>
      </c>
      <c r="C38" s="69"/>
      <c r="D38" s="105" t="s">
        <v>235</v>
      </c>
      <c r="E38" s="105" t="s">
        <v>252</v>
      </c>
    </row>
    <row r="39" spans="1:5" ht="29.25" customHeight="1">
      <c r="A39" s="42"/>
      <c r="B39" s="109" t="s">
        <v>159</v>
      </c>
      <c r="C39" s="119" t="s">
        <v>207</v>
      </c>
      <c r="D39" s="15" t="s">
        <v>213</v>
      </c>
      <c r="E39" s="39"/>
    </row>
    <row r="40" spans="1:5" ht="31.5" customHeight="1">
      <c r="A40" s="42"/>
      <c r="B40" s="110" t="s">
        <v>160</v>
      </c>
      <c r="C40" s="119" t="s">
        <v>211</v>
      </c>
      <c r="D40" s="120" t="s">
        <v>214</v>
      </c>
      <c r="E40" s="39"/>
    </row>
    <row r="41" spans="1:5" ht="158.25" customHeight="1">
      <c r="A41" s="42"/>
      <c r="B41" s="104" t="s">
        <v>161</v>
      </c>
      <c r="C41" s="96" t="s">
        <v>187</v>
      </c>
      <c r="D41" s="105" t="s">
        <v>84</v>
      </c>
      <c r="E41" s="39"/>
    </row>
    <row r="42" spans="1:5" ht="78" customHeight="1">
      <c r="A42" s="103" t="s">
        <v>258</v>
      </c>
      <c r="B42" s="104" t="s">
        <v>162</v>
      </c>
      <c r="C42" s="66"/>
      <c r="D42" s="39"/>
      <c r="E42" s="105" t="s">
        <v>251</v>
      </c>
    </row>
    <row r="43" spans="1:5" ht="133.5" customHeight="1">
      <c r="A43" s="42"/>
      <c r="B43" s="104" t="s">
        <v>163</v>
      </c>
      <c r="C43" s="96" t="s">
        <v>187</v>
      </c>
      <c r="D43" s="105" t="s">
        <v>85</v>
      </c>
      <c r="E43" s="39"/>
    </row>
    <row r="44" spans="1:5" ht="18.75" customHeight="1">
      <c r="A44" s="155" t="s">
        <v>78</v>
      </c>
      <c r="B44" s="175"/>
      <c r="C44" s="175"/>
      <c r="D44" s="175"/>
      <c r="E44" s="176"/>
    </row>
    <row r="45" spans="1:5" ht="120.75" customHeight="1">
      <c r="A45" s="103" t="s">
        <v>31</v>
      </c>
      <c r="B45" s="87" t="s">
        <v>79</v>
      </c>
      <c r="C45" s="71"/>
      <c r="D45" s="87" t="s">
        <v>236</v>
      </c>
      <c r="E45" s="88" t="s">
        <v>237</v>
      </c>
    </row>
    <row r="46" spans="1:5" ht="116.25" customHeight="1">
      <c r="A46" s="18"/>
      <c r="B46" s="109" t="s">
        <v>164</v>
      </c>
      <c r="C46" s="96" t="s">
        <v>187</v>
      </c>
      <c r="D46" s="104" t="s">
        <v>215</v>
      </c>
      <c r="E46" s="32"/>
    </row>
    <row r="47" spans="1:5" ht="66.75" customHeight="1">
      <c r="A47" s="18"/>
      <c r="B47" s="104" t="s">
        <v>165</v>
      </c>
      <c r="C47" s="119" t="s">
        <v>238</v>
      </c>
      <c r="D47" s="104" t="s">
        <v>216</v>
      </c>
      <c r="E47" s="32"/>
    </row>
    <row r="48" spans="1:5" ht="90" customHeight="1">
      <c r="A48" s="18"/>
      <c r="B48" s="104" t="s">
        <v>166</v>
      </c>
      <c r="C48" s="119" t="s">
        <v>238</v>
      </c>
      <c r="D48" s="104" t="s">
        <v>217</v>
      </c>
      <c r="E48" s="32"/>
    </row>
    <row r="49" spans="1:5" ht="27" customHeight="1">
      <c r="A49" s="18"/>
      <c r="B49" s="104" t="s">
        <v>167</v>
      </c>
      <c r="C49" s="119" t="s">
        <v>218</v>
      </c>
      <c r="D49" s="104" t="s">
        <v>219</v>
      </c>
      <c r="E49" s="32"/>
    </row>
    <row r="50" spans="1:5" ht="41.25" customHeight="1">
      <c r="A50" s="18"/>
      <c r="B50" s="104" t="s">
        <v>168</v>
      </c>
      <c r="C50" s="119" t="s">
        <v>220</v>
      </c>
      <c r="D50" s="104" t="s">
        <v>221</v>
      </c>
      <c r="E50" s="32"/>
    </row>
    <row r="51" spans="1:5" ht="90.75" customHeight="1">
      <c r="A51" s="18"/>
      <c r="B51" s="104" t="s">
        <v>169</v>
      </c>
      <c r="C51" s="96" t="s">
        <v>187</v>
      </c>
      <c r="D51" s="104" t="s">
        <v>86</v>
      </c>
      <c r="E51" s="32"/>
    </row>
    <row r="52" spans="1:5" ht="16.5" customHeight="1">
      <c r="A52" s="158" t="s">
        <v>171</v>
      </c>
      <c r="B52" s="200"/>
      <c r="C52" s="200"/>
      <c r="D52" s="200"/>
      <c r="E52" s="201"/>
    </row>
    <row r="53" spans="1:5">
      <c r="A53" s="154" t="s">
        <v>172</v>
      </c>
      <c r="B53" s="194"/>
      <c r="C53" s="194"/>
      <c r="D53" s="194"/>
      <c r="E53" s="195"/>
    </row>
    <row r="54" spans="1:5" ht="16.5" customHeight="1">
      <c r="A54" s="155" t="s">
        <v>69</v>
      </c>
      <c r="B54" s="156"/>
      <c r="C54" s="156"/>
      <c r="D54" s="156"/>
      <c r="E54" s="157"/>
    </row>
    <row r="55" spans="1:5" ht="66.75" customHeight="1">
      <c r="A55" s="17" t="s">
        <v>34</v>
      </c>
      <c r="B55" s="15" t="s">
        <v>47</v>
      </c>
      <c r="C55" s="38"/>
      <c r="D55" s="15" t="s">
        <v>223</v>
      </c>
      <c r="E55" s="15" t="s">
        <v>222</v>
      </c>
    </row>
    <row r="56" spans="1:5" ht="128.25" customHeight="1">
      <c r="A56" s="18"/>
      <c r="B56" s="104" t="s">
        <v>174</v>
      </c>
      <c r="C56" s="119" t="s">
        <v>242</v>
      </c>
      <c r="D56" s="104" t="s">
        <v>87</v>
      </c>
      <c r="E56" s="32"/>
    </row>
    <row r="57" spans="1:5" ht="16.5" customHeight="1">
      <c r="A57" s="158" t="s">
        <v>173</v>
      </c>
      <c r="B57" s="192"/>
      <c r="C57" s="192"/>
      <c r="D57" s="192"/>
      <c r="E57" s="193"/>
    </row>
    <row r="58" spans="1:5" ht="90.75" customHeight="1">
      <c r="A58" s="17" t="s">
        <v>35</v>
      </c>
      <c r="B58" s="15" t="s">
        <v>48</v>
      </c>
      <c r="C58" s="38"/>
      <c r="D58" s="15" t="s">
        <v>243</v>
      </c>
      <c r="E58" s="15" t="s">
        <v>224</v>
      </c>
    </row>
    <row r="59" spans="1:5" ht="51" customHeight="1">
      <c r="A59" s="18"/>
      <c r="B59" s="97" t="s">
        <v>175</v>
      </c>
      <c r="C59" s="96" t="s">
        <v>245</v>
      </c>
      <c r="D59" s="15" t="s">
        <v>244</v>
      </c>
      <c r="E59" s="32"/>
    </row>
    <row r="60" spans="1:5" ht="103.5" customHeight="1">
      <c r="A60" s="18"/>
      <c r="B60" s="97" t="s">
        <v>176</v>
      </c>
      <c r="C60" s="96" t="s">
        <v>187</v>
      </c>
      <c r="D60" s="15" t="s">
        <v>246</v>
      </c>
      <c r="E60" s="32"/>
    </row>
    <row r="61" spans="1:5" ht="29.25" customHeight="1">
      <c r="A61" s="18"/>
      <c r="B61" s="97" t="s">
        <v>177</v>
      </c>
      <c r="C61" s="96" t="s">
        <v>247</v>
      </c>
      <c r="D61" s="15" t="s">
        <v>250</v>
      </c>
      <c r="E61" s="32"/>
    </row>
    <row r="62" spans="1:5" ht="42.75" customHeight="1">
      <c r="A62" s="18"/>
      <c r="B62" s="97" t="s">
        <v>178</v>
      </c>
      <c r="C62" s="96" t="s">
        <v>248</v>
      </c>
      <c r="D62" s="15" t="s">
        <v>225</v>
      </c>
      <c r="E62" s="32"/>
    </row>
    <row r="63" spans="1:5" ht="68.25" customHeight="1">
      <c r="A63" s="17" t="s">
        <v>36</v>
      </c>
      <c r="B63" s="15" t="s">
        <v>49</v>
      </c>
      <c r="C63" s="38"/>
      <c r="D63" s="15" t="s">
        <v>226</v>
      </c>
      <c r="E63" s="15" t="s">
        <v>239</v>
      </c>
    </row>
    <row r="64" spans="1:5" ht="64.5" customHeight="1">
      <c r="A64" s="18"/>
      <c r="B64" s="97" t="s">
        <v>179</v>
      </c>
      <c r="C64" s="96" t="s">
        <v>249</v>
      </c>
      <c r="D64" s="15" t="s">
        <v>227</v>
      </c>
      <c r="E64" s="32"/>
    </row>
    <row r="65" spans="1:5" ht="53.25" customHeight="1">
      <c r="A65" s="18"/>
      <c r="B65" s="97" t="s">
        <v>180</v>
      </c>
      <c r="C65" s="96" t="s">
        <v>229</v>
      </c>
      <c r="D65" s="15" t="s">
        <v>228</v>
      </c>
      <c r="E65" s="32"/>
    </row>
  </sheetData>
  <mergeCells count="16">
    <mergeCell ref="A9:E9"/>
    <mergeCell ref="A2:E2"/>
    <mergeCell ref="A4:E4"/>
    <mergeCell ref="A3:E3"/>
    <mergeCell ref="A10:E10"/>
    <mergeCell ref="A11:E11"/>
    <mergeCell ref="A12:E12"/>
    <mergeCell ref="A20:E20"/>
    <mergeCell ref="A22:E22"/>
    <mergeCell ref="A57:E57"/>
    <mergeCell ref="A52:E52"/>
    <mergeCell ref="A54:E54"/>
    <mergeCell ref="A53:E53"/>
    <mergeCell ref="A21:E21"/>
    <mergeCell ref="A16:E16"/>
    <mergeCell ref="A44:E44"/>
  </mergeCells>
  <pageMargins left="0.25" right="0.25" top="0.25833333333333336" bottom="1.6416666666666666" header="0.3" footer="0.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0" sqref="C10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использование средств 2024 год</vt:lpstr>
      <vt:lpstr>расходы всех форм бюджета</vt:lpstr>
      <vt:lpstr>достижение индикаторов</vt:lpstr>
      <vt:lpstr>выполнение основных мероприятий</vt:lpstr>
      <vt:lpstr>Лист1</vt:lpstr>
    </vt:vector>
  </TitlesOfParts>
  <Company>punsh.at.ua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aka punsh</dc:creator>
  <cp:lastModifiedBy>Валентина</cp:lastModifiedBy>
  <cp:lastPrinted>2025-02-27T11:48:47Z</cp:lastPrinted>
  <dcterms:created xsi:type="dcterms:W3CDTF">2014-05-05T16:51:08Z</dcterms:created>
  <dcterms:modified xsi:type="dcterms:W3CDTF">2025-04-09T12:49:44Z</dcterms:modified>
</cp:coreProperties>
</file>