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11760" tabRatio="604" activeTab="3"/>
  </bookViews>
  <sheets>
    <sheet name="использование средств 2024 год" sheetId="4" r:id="rId1"/>
    <sheet name="расходы всех форм бюджета" sheetId="5" r:id="rId2"/>
    <sheet name="достижение индикаторов" sheetId="6" r:id="rId3"/>
    <sheet name="выполнение основных мероприятий" sheetId="7" r:id="rId4"/>
    <sheet name="Лист1" sheetId="8" r:id="rId5"/>
  </sheets>
  <definedNames>
    <definedName name="_GoBack" localSheetId="3">'выполнение основных мероприятий'!#REF!</definedName>
    <definedName name="_GoBack" localSheetId="2">'достижение индикаторов'!#REF!</definedName>
    <definedName name="_GoBack" localSheetId="0">'использование средств 2024 год'!#REF!</definedName>
    <definedName name="_GoBack" localSheetId="1">'расходы всех форм бюджета'!#REF!</definedName>
    <definedName name="OLE_LINK26" localSheetId="2">'достижение индикаторов'!#REF!</definedName>
    <definedName name="OLE_LINK36" localSheetId="0">'использование средств 2024 год'!#REF!</definedName>
    <definedName name="OLE_LINK7" localSheetId="2">'достижение индикаторов'!#REF!</definedName>
  </definedNames>
  <calcPr calcId="125725" iterate="1"/>
</workbook>
</file>

<file path=xl/calcChain.xml><?xml version="1.0" encoding="utf-8"?>
<calcChain xmlns="http://schemas.openxmlformats.org/spreadsheetml/2006/main">
  <c r="E24" i="5"/>
  <c r="E25"/>
  <c r="E27"/>
  <c r="E28"/>
  <c r="E29"/>
  <c r="E30"/>
  <c r="E31"/>
  <c r="E32"/>
  <c r="E23"/>
  <c r="D24"/>
  <c r="D25"/>
  <c r="D27"/>
  <c r="D28"/>
  <c r="D29"/>
  <c r="D30"/>
  <c r="D31"/>
  <c r="D32"/>
  <c r="D23"/>
  <c r="E44"/>
  <c r="D44"/>
  <c r="H10" i="4"/>
  <c r="I10"/>
  <c r="G10"/>
  <c r="D22" i="5" l="1"/>
  <c r="E17" l="1"/>
  <c r="D17"/>
  <c r="E19" l="1"/>
  <c r="D19"/>
  <c r="E33" l="1"/>
  <c r="D33"/>
  <c r="E21" l="1"/>
  <c r="D21"/>
  <c r="E20"/>
  <c r="D20"/>
  <c r="E18"/>
  <c r="D18"/>
  <c r="E16"/>
  <c r="D16"/>
  <c r="E14"/>
  <c r="D14"/>
  <c r="E13"/>
  <c r="D13"/>
  <c r="D12"/>
  <c r="E22" l="1"/>
  <c r="E12"/>
  <c r="D11"/>
  <c r="E11" l="1"/>
  <c r="I9" i="4"/>
  <c r="H9"/>
  <c r="G9"/>
</calcChain>
</file>

<file path=xl/sharedStrings.xml><?xml version="1.0" encoding="utf-8"?>
<sst xmlns="http://schemas.openxmlformats.org/spreadsheetml/2006/main" count="145" uniqueCount="82">
  <si>
    <t>1.</t>
  </si>
  <si>
    <t>1.1.</t>
  </si>
  <si>
    <t>1.2.</t>
  </si>
  <si>
    <t>Источники ресурсного обеспечения</t>
  </si>
  <si>
    <t>(тыс.рублей)</t>
  </si>
  <si>
    <t>местный бюджет</t>
  </si>
  <si>
    <t>краевой бюджет</t>
  </si>
  <si>
    <t>№ п/п</t>
  </si>
  <si>
    <t>Подпрограмма</t>
  </si>
  <si>
    <t>Направление расходов</t>
  </si>
  <si>
    <t>кассовое исполнение</t>
  </si>
  <si>
    <t>план</t>
  </si>
  <si>
    <t>%</t>
  </si>
  <si>
    <t>ед.</t>
  </si>
  <si>
    <t>Отчет</t>
  </si>
  <si>
    <t xml:space="preserve">Программа </t>
  </si>
  <si>
    <t xml:space="preserve">             Целевая статья расходов</t>
  </si>
  <si>
    <t>Наименование Программы, подпрограммы, основного мероприятия</t>
  </si>
  <si>
    <t>Сведения</t>
  </si>
  <si>
    <t>единица измерения</t>
  </si>
  <si>
    <t>наименование программы, основного мероприятия подпрограммы (Программы)</t>
  </si>
  <si>
    <t>результаты реализации</t>
  </si>
  <si>
    <t>Всего, в том числе</t>
  </si>
  <si>
    <t>1.3.</t>
  </si>
  <si>
    <t>значение целевого индикатора достижения цели Прогаммы, показателя решения задачи подпрограммы (Программы)</t>
  </si>
  <si>
    <t>в т.ч. предусмотренные:</t>
  </si>
  <si>
    <t>ответственному исполнителю</t>
  </si>
  <si>
    <t>соисполнителю</t>
  </si>
  <si>
    <t>средства федерального бюджета</t>
  </si>
  <si>
    <t>средства участников Программы</t>
  </si>
  <si>
    <t>100,00</t>
  </si>
  <si>
    <t xml:space="preserve"> Муниципальная программа "Формирование современной городской среды"</t>
  </si>
  <si>
    <t>14</t>
  </si>
  <si>
    <t>Подпрограмма "Современная городская среда"</t>
  </si>
  <si>
    <t xml:space="preserve"> об использовании бюджетных ассигнований местного бюджета и иных средств на выполнение основных мероприятий подпрограмм </t>
  </si>
  <si>
    <t>Информация</t>
  </si>
  <si>
    <t>Подпрограмма «Современная городская среда»</t>
  </si>
  <si>
    <t>Основное мероприятие "Реализация регионального проекта "Формирование комфортной городской среды"</t>
  </si>
  <si>
    <t>налоговые расходы местного бюджета</t>
  </si>
  <si>
    <t>Количество граждан, вовлеченных в реализацию мероприятий по благоустройству общественных территорий, а также дворовых территорий</t>
  </si>
  <si>
    <t>Наименование Программы, подпрограммы, основного мероприятия подпрограммы</t>
  </si>
  <si>
    <t>Ответственный исполнитель, соисполнители Программы</t>
  </si>
  <si>
    <t>Наименование целевого индикатора достижения цели Программы, показателя решения задачи подпрограммы</t>
  </si>
  <si>
    <t>Обоснование отклонений значений индикатора достижения цели Программы (показателя решения задачи подпрограммы на конец отчетного года (при наличии)</t>
  </si>
  <si>
    <t>плановый/фактический срок наступления контрольного события</t>
  </si>
  <si>
    <t>в т.ч. участнику Программы</t>
  </si>
  <si>
    <t>Объемы финансового обеспечения по Программам</t>
  </si>
  <si>
    <t>Сведения о ходе реализации основного мероприятия, проблемы, возникшие в ходе выполнения основного мероприятия,  контрольного события</t>
  </si>
  <si>
    <t>Доля благоустроенных общественных территорий от общего количества общественных территорий</t>
  </si>
  <si>
    <t>Доля благоустроенных дворовых территорий от общего количества дворовых территорий</t>
  </si>
  <si>
    <t>Цель 1 Программы  «Повышение качества и комфорта современной городской среды на территории Ипатовского городского округа Ставропольского края»</t>
  </si>
  <si>
    <t>Основное мероприятие "Создание условий для комфортного проживания граждан в городской среде за счет средств местного бюджета"</t>
  </si>
  <si>
    <t>Основное мероприятие "Создание условий для комфортного проживания граждан в городской среде за счет средств местного бюджет"</t>
  </si>
  <si>
    <t>Доля реализованных дизайн- проектов к общему количеству утвержденных дизайн- проектов</t>
  </si>
  <si>
    <t>Создание условий для комфортного проживания граждан в городской среде за счет средств местного бюджета</t>
  </si>
  <si>
    <t>управление АИМО СК</t>
  </si>
  <si>
    <t>ответственный исполнитель - управление по работе с территориями администрации Ипатовского муниципального округа Ставропольского края (далее- управление АИМО СК)</t>
  </si>
  <si>
    <t>Реализация регионального проекта "Формирование комфортной городской среды"</t>
  </si>
  <si>
    <t>14748</t>
  </si>
  <si>
    <t>сводная бюджетная роспись на 31 декабря 2024 г.</t>
  </si>
  <si>
    <t>сводная бюджетная роспись, план на 1 января 2024 г.</t>
  </si>
  <si>
    <t>Муниципальная программа "Формирование современной городской среды Ипатовского муниципального округа Ставропольского края"</t>
  </si>
  <si>
    <t>2024 год</t>
  </si>
  <si>
    <t>фактическое значение на конец 2024  года</t>
  </si>
  <si>
    <t xml:space="preserve">Цель Программы- Повышение качества и комфорта современной городской среды на территории Ипатовского муниципального округа Ставропольского края </t>
  </si>
  <si>
    <t>Доля граждан, принявших участие в решении вопросов развития городской среды от общего количества граждан в возрасте от 14 лет, проживающих в Ипатовском муниципальном округе Ставропольского края</t>
  </si>
  <si>
    <t>Задача 1. Обеспечение формирования единого облика Ипатовского муниципального округа Ставропольского края</t>
  </si>
  <si>
    <t>15485</t>
  </si>
  <si>
    <t>(-61,4) Невыполнение показателя обусловлено тем, что благоустройство дворовых территорий в 2024 году не проводилось</t>
  </si>
  <si>
    <t>17043</t>
  </si>
  <si>
    <t>(+1 558)</t>
  </si>
  <si>
    <t>В 2024 году утвержден для реализации в 2025 г.дизайн-проект "Благоустройство общественной территории в г. Ипатово Ипатовского му-ниципального округа Ставропольского края ул. Свердлова 4а (1-я очередь)» . Заключен муниципальный контракт и получена субсидия на реализацию данного объекта в 2025 году.</t>
  </si>
  <si>
    <t xml:space="preserve">(+1,40) </t>
  </si>
  <si>
    <t xml:space="preserve">Доля граждан, принявших участие в решении вопросов развития городской среды от общего количества граждан в возрасте от 14 лет, проживающих в Ипатовском муниципальном округе Ставропольского края - 30,0 %;                                                                                                                                                                                                                                                                     Доля благоустроенных общественных территорий от общего количества общественных территорий-54,3%;                                                                                                                                                                                                                                                                                                                                  Доля благоустроенных дворовых территорий от общего количества дворовых территорий-0,0%;                                                       Количество граждан, вовлеченных в реализацию мероприятий по благоустройству общественных территорий, а также дворовых территорий-17 043 ед.    </t>
  </si>
  <si>
    <t xml:space="preserve">Доля граждан, принявших участие в решении вопросов развития городской среды от общего количества граждан в возрасте от 14 лет, проживающих в Ипатовском муниципальном округе Ставропольского края - 30,0 %;                                                                                                                                                                                                                               Доля реализованных дизайн- проектов к общему количеству утвержденных дизайн- проектов - 100,00%      </t>
  </si>
  <si>
    <t>Расходы за 2024 год ( тыс.рублей)</t>
  </si>
  <si>
    <t xml:space="preserve">Реализован проект по благоустройству парковой зоны по ул. Ленинградская 60 в (площадь напротив гостиницы) в г. Ипатово. В процессе работ обустроена тротуарная плитка, бортовые камни, установлены объекты: МАФ «руки сердце», фигуры светодиодные Дерево Сакура, лавочки «Радиус», Лавочки «Арт-Эйр», мусорные урны «Цилиндр», фонари «Лермонтовский», МАФ «руки сердце», фигуры светодиодные Дерево Сакура, лавочки «Радиус», Лавочки «Арт-Эйр», мусорные урны «Цилиндр», фонари «Лермонтовский», высажены саженцы деревьев, посеян газон. </t>
  </si>
  <si>
    <t>об использовании средств местного бюджета на реализацию муниципальной программы "Формирование современной городской среды Ипатовского муниципального округа Ставропольского края"</t>
  </si>
  <si>
    <t>муниципальной программы "Формирование современной городской среды Ипатовского муниципального округа Ставропольского края"</t>
  </si>
  <si>
    <t xml:space="preserve">о достижении значений индикаторов достижения целей  муниципальной Программы "Формирование современной городской среды Ипатовского муниципального округа Ставропольского края" и показателей решения задач подпрограмм  </t>
  </si>
  <si>
    <t>1.4.</t>
  </si>
  <si>
    <t xml:space="preserve"> о степени выполнения основных мероприятий подпрограмм, контрольных событий муниципальной Программы "Формирование современной городской среды Ипатовского муниципального округа Ставропольского края"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</si>
</sst>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9" fillId="0" borderId="0"/>
  </cellStyleXfs>
  <cellXfs count="13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11" fillId="0" borderId="0" xfId="0" applyFont="1" applyFill="1"/>
    <xf numFmtId="0" fontId="13" fillId="0" borderId="0" xfId="0" applyFont="1" applyFill="1" applyAlignment="1">
      <alignment horizontal="center"/>
    </xf>
    <xf numFmtId="0" fontId="11" fillId="0" borderId="7" xfId="0" applyFont="1" applyFill="1" applyBorder="1"/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2" fontId="2" fillId="0" borderId="0" xfId="0" applyNumberFormat="1" applyFont="1" applyFill="1"/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/>
    <xf numFmtId="0" fontId="12" fillId="0" borderId="6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8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11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2" fontId="14" fillId="2" borderId="4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wrapText="1"/>
    </xf>
    <xf numFmtId="2" fontId="12" fillId="0" borderId="4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6" fillId="0" borderId="1" xfId="0" applyFont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7" fillId="0" borderId="0" xfId="0" applyFont="1" applyAlignment="1"/>
    <xf numFmtId="0" fontId="12" fillId="0" borderId="3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49" fontId="14" fillId="0" borderId="4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0" fontId="14" fillId="0" borderId="4" xfId="1" applyFont="1" applyFill="1" applyBorder="1" applyAlignment="1">
      <alignment horizontal="left" vertical="top" wrapText="1"/>
    </xf>
    <xf numFmtId="0" fontId="14" fillId="0" borderId="5" xfId="1" applyFont="1" applyFill="1" applyBorder="1" applyAlignment="1">
      <alignment horizontal="left" vertical="top" wrapText="1"/>
    </xf>
    <xf numFmtId="0" fontId="15" fillId="0" borderId="5" xfId="0" applyFont="1" applyBorder="1" applyAlignment="1">
      <alignment vertical="top"/>
    </xf>
    <xf numFmtId="0" fontId="15" fillId="0" borderId="2" xfId="0" applyFont="1" applyBorder="1" applyAlignment="1">
      <alignment vertical="top"/>
    </xf>
    <xf numFmtId="0" fontId="14" fillId="2" borderId="4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/>
    </xf>
    <xf numFmtId="49" fontId="14" fillId="0" borderId="3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49" fontId="14" fillId="0" borderId="3" xfId="0" applyNumberFormat="1" applyFont="1" applyFill="1" applyBorder="1" applyAlignment="1">
      <alignment horizontal="center" vertical="top" wrapText="1"/>
    </xf>
    <xf numFmtId="49" fontId="14" fillId="0" borderId="9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14" fillId="0" borderId="3" xfId="0" applyNumberFormat="1" applyFont="1" applyFill="1" applyBorder="1" applyAlignment="1">
      <alignment horizontal="center" vertical="top" wrapText="1"/>
    </xf>
    <xf numFmtId="0" fontId="14" fillId="0" borderId="9" xfId="0" applyNumberFormat="1" applyFont="1" applyBorder="1" applyAlignment="1">
      <alignment horizontal="center" vertical="top" wrapText="1"/>
    </xf>
    <xf numFmtId="0" fontId="14" fillId="0" borderId="6" xfId="0" applyNumberFormat="1" applyFont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wrapText="1"/>
    </xf>
    <xf numFmtId="0" fontId="14" fillId="2" borderId="9" xfId="0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wrapText="1"/>
    </xf>
    <xf numFmtId="0" fontId="14" fillId="0" borderId="3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3"/>
  <sheetViews>
    <sheetView showWhiteSpace="0" view="pageLayout" zoomScale="70" zoomScaleNormal="82" zoomScaleSheetLayoutView="82" zoomScalePageLayoutView="70" workbookViewId="0">
      <selection activeCell="C35" sqref="C35"/>
    </sheetView>
  </sheetViews>
  <sheetFormatPr defaultColWidth="9.140625" defaultRowHeight="15.75"/>
  <cols>
    <col min="1" max="1" width="9.85546875" style="1" customWidth="1"/>
    <col min="2" max="2" width="72.140625" style="1" customWidth="1"/>
    <col min="3" max="3" width="59.28515625" style="1" customWidth="1"/>
    <col min="4" max="4" width="12.140625" style="1" customWidth="1"/>
    <col min="5" max="5" width="15.7109375" style="1" customWidth="1"/>
    <col min="6" max="6" width="14.42578125" style="1" customWidth="1"/>
    <col min="7" max="7" width="17.140625" style="1" customWidth="1"/>
    <col min="8" max="8" width="14.85546875" style="1" customWidth="1"/>
    <col min="9" max="9" width="13" style="1" customWidth="1"/>
    <col min="10" max="16384" width="9.140625" style="1"/>
  </cols>
  <sheetData>
    <row r="2" spans="1:9" ht="18.75">
      <c r="A2" s="8"/>
      <c r="B2" s="8"/>
      <c r="C2" s="9" t="s">
        <v>14</v>
      </c>
      <c r="D2" s="8"/>
      <c r="E2" s="8"/>
      <c r="F2" s="8"/>
      <c r="G2" s="8"/>
      <c r="H2" s="8"/>
      <c r="I2" s="8"/>
    </row>
    <row r="3" spans="1:9">
      <c r="A3" s="8"/>
      <c r="B3" s="8"/>
      <c r="C3" s="8"/>
      <c r="D3" s="8"/>
      <c r="E3" s="8"/>
      <c r="F3" s="8"/>
      <c r="G3" s="8"/>
      <c r="H3" s="8"/>
      <c r="I3" s="8"/>
    </row>
    <row r="4" spans="1:9" ht="21" customHeight="1">
      <c r="A4" s="76" t="s">
        <v>77</v>
      </c>
      <c r="B4" s="76"/>
      <c r="C4" s="76"/>
      <c r="D4" s="76"/>
      <c r="E4" s="76"/>
      <c r="F4" s="76"/>
      <c r="G4" s="76"/>
      <c r="H4" s="77"/>
      <c r="I4" s="77"/>
    </row>
    <row r="5" spans="1:9">
      <c r="A5" s="10"/>
      <c r="B5" s="10"/>
      <c r="C5" s="10"/>
      <c r="D5" s="10"/>
      <c r="E5" s="10"/>
      <c r="F5" s="10"/>
      <c r="G5" s="10"/>
      <c r="H5" s="10"/>
      <c r="I5" s="10" t="s">
        <v>4</v>
      </c>
    </row>
    <row r="6" spans="1:9">
      <c r="A6" s="73" t="s">
        <v>7</v>
      </c>
      <c r="B6" s="75" t="s">
        <v>40</v>
      </c>
      <c r="C6" s="75" t="s">
        <v>41</v>
      </c>
      <c r="D6" s="17" t="s">
        <v>16</v>
      </c>
      <c r="E6" s="17"/>
      <c r="F6" s="17"/>
      <c r="G6" s="78" t="s">
        <v>75</v>
      </c>
      <c r="H6" s="79"/>
      <c r="I6" s="80"/>
    </row>
    <row r="7" spans="1:9" s="2" customFormat="1" ht="51">
      <c r="A7" s="74"/>
      <c r="B7" s="74"/>
      <c r="C7" s="74"/>
      <c r="D7" s="24" t="s">
        <v>15</v>
      </c>
      <c r="E7" s="24" t="s">
        <v>8</v>
      </c>
      <c r="F7" s="15" t="s">
        <v>9</v>
      </c>
      <c r="G7" s="47" t="s">
        <v>60</v>
      </c>
      <c r="H7" s="47" t="s">
        <v>59</v>
      </c>
      <c r="I7" s="24" t="s">
        <v>10</v>
      </c>
    </row>
    <row r="8" spans="1:9" s="3" customFormat="1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</row>
    <row r="9" spans="1:9" ht="39.75" customHeight="1">
      <c r="A9" s="49"/>
      <c r="B9" s="33" t="s">
        <v>61</v>
      </c>
      <c r="C9" s="50" t="s">
        <v>56</v>
      </c>
      <c r="D9" s="52" t="s">
        <v>32</v>
      </c>
      <c r="E9" s="46"/>
      <c r="F9" s="46"/>
      <c r="G9" s="36">
        <f>G10</f>
        <v>55</v>
      </c>
      <c r="H9" s="36">
        <f>H10</f>
        <v>366.96000000000004</v>
      </c>
      <c r="I9" s="36">
        <f>I10</f>
        <v>248.01000000000002</v>
      </c>
    </row>
    <row r="10" spans="1:9" ht="15" customHeight="1">
      <c r="A10" s="72" t="s">
        <v>0</v>
      </c>
      <c r="B10" s="34" t="s">
        <v>33</v>
      </c>
      <c r="C10" s="49" t="s">
        <v>55</v>
      </c>
      <c r="D10" s="53" t="s">
        <v>32</v>
      </c>
      <c r="E10" s="49">
        <v>1</v>
      </c>
      <c r="F10" s="49"/>
      <c r="G10" s="41">
        <f>G11+G12</f>
        <v>55</v>
      </c>
      <c r="H10" s="41">
        <f>H11+H12</f>
        <v>366.96000000000004</v>
      </c>
      <c r="I10" s="41">
        <f>I11+I12</f>
        <v>248.01000000000002</v>
      </c>
    </row>
    <row r="11" spans="1:9" ht="30.75" customHeight="1">
      <c r="A11" s="71" t="s">
        <v>1</v>
      </c>
      <c r="B11" s="14" t="s">
        <v>51</v>
      </c>
      <c r="C11" s="48" t="s">
        <v>55</v>
      </c>
      <c r="D11" s="54" t="s">
        <v>32</v>
      </c>
      <c r="E11" s="48">
        <v>1</v>
      </c>
      <c r="F11" s="48">
        <v>55551</v>
      </c>
      <c r="G11" s="30">
        <v>0</v>
      </c>
      <c r="H11" s="30">
        <v>349.47</v>
      </c>
      <c r="I11" s="30">
        <v>230.52</v>
      </c>
    </row>
    <row r="12" spans="1:9" ht="27" customHeight="1">
      <c r="A12" s="71" t="s">
        <v>2</v>
      </c>
      <c r="B12" s="14" t="s">
        <v>37</v>
      </c>
      <c r="C12" s="51" t="s">
        <v>55</v>
      </c>
      <c r="D12" s="54" t="s">
        <v>32</v>
      </c>
      <c r="E12" s="48">
        <v>1</v>
      </c>
      <c r="F12" s="48">
        <v>55550</v>
      </c>
      <c r="G12" s="30">
        <v>55</v>
      </c>
      <c r="H12" s="30">
        <v>17.489999999999998</v>
      </c>
      <c r="I12" s="30">
        <v>17.489999999999998</v>
      </c>
    </row>
    <row r="13" spans="1:9">
      <c r="A13" s="8"/>
      <c r="B13" s="8"/>
      <c r="C13" s="8"/>
      <c r="D13" s="8"/>
      <c r="E13" s="8"/>
      <c r="F13" s="8"/>
      <c r="G13" s="8"/>
      <c r="H13" s="8"/>
      <c r="I13" s="8"/>
    </row>
  </sheetData>
  <mergeCells count="5">
    <mergeCell ref="A6:A7"/>
    <mergeCell ref="B6:B7"/>
    <mergeCell ref="C6:C7"/>
    <mergeCell ref="A4:I4"/>
    <mergeCell ref="G6:I6"/>
  </mergeCells>
  <phoneticPr fontId="4" type="noConversion"/>
  <pageMargins left="0.25" right="0.25" top="0.75" bottom="0.75" header="0.3" footer="0.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4"/>
  <sheetViews>
    <sheetView showWhiteSpace="0" topLeftCell="A40" zoomScale="70" zoomScaleNormal="70" zoomScalePageLayoutView="75" workbookViewId="0">
      <selection activeCell="C81" sqref="C81"/>
    </sheetView>
  </sheetViews>
  <sheetFormatPr defaultColWidth="9.140625" defaultRowHeight="15.75"/>
  <cols>
    <col min="1" max="1" width="6.28515625" style="1" customWidth="1"/>
    <col min="2" max="2" width="98.140625" style="1" customWidth="1"/>
    <col min="3" max="3" width="66" style="1" customWidth="1"/>
    <col min="4" max="4" width="21.28515625" style="1" customWidth="1"/>
    <col min="5" max="5" width="22.140625" style="1" customWidth="1"/>
    <col min="6" max="6" width="11.42578125" style="1" customWidth="1"/>
    <col min="7" max="7" width="13.140625" style="1" customWidth="1"/>
    <col min="8" max="8" width="15.7109375" style="1" customWidth="1"/>
    <col min="9" max="16384" width="9.140625" style="1"/>
  </cols>
  <sheetData>
    <row r="1" spans="1:6">
      <c r="A1" s="7"/>
      <c r="B1" s="7"/>
      <c r="C1" s="7"/>
      <c r="D1" s="25"/>
      <c r="E1" s="7"/>
    </row>
    <row r="2" spans="1:6">
      <c r="A2" s="7"/>
      <c r="B2" s="7"/>
      <c r="C2" s="7"/>
      <c r="D2" s="26"/>
      <c r="E2" s="7"/>
    </row>
    <row r="3" spans="1:6">
      <c r="A3" s="7"/>
      <c r="B3" s="7"/>
      <c r="C3" s="7"/>
      <c r="D3" s="7"/>
      <c r="E3" s="7"/>
    </row>
    <row r="4" spans="1:6">
      <c r="A4" s="7"/>
      <c r="B4" s="98" t="s">
        <v>35</v>
      </c>
      <c r="C4" s="98"/>
      <c r="D4" s="8"/>
      <c r="E4" s="8"/>
    </row>
    <row r="5" spans="1:6">
      <c r="A5" s="7"/>
      <c r="B5" s="98" t="s">
        <v>34</v>
      </c>
      <c r="C5" s="98"/>
      <c r="D5" s="98"/>
      <c r="E5" s="98"/>
    </row>
    <row r="6" spans="1:6">
      <c r="A6" s="7"/>
      <c r="B6" s="98" t="s">
        <v>78</v>
      </c>
      <c r="C6" s="77"/>
      <c r="D6" s="7"/>
      <c r="E6" s="7"/>
    </row>
    <row r="7" spans="1:6">
      <c r="A7" s="7"/>
      <c r="B7" s="23"/>
      <c r="C7" s="22"/>
      <c r="D7" s="7"/>
      <c r="E7" s="7"/>
    </row>
    <row r="8" spans="1:6">
      <c r="A8" s="10"/>
      <c r="B8" s="10"/>
      <c r="C8" s="10"/>
      <c r="D8" s="10"/>
      <c r="E8" s="10" t="s">
        <v>4</v>
      </c>
    </row>
    <row r="9" spans="1:6" ht="39">
      <c r="A9" s="11" t="s">
        <v>7</v>
      </c>
      <c r="B9" s="11" t="s">
        <v>17</v>
      </c>
      <c r="C9" s="11" t="s">
        <v>3</v>
      </c>
      <c r="D9" s="18" t="s">
        <v>46</v>
      </c>
      <c r="E9" s="12" t="s">
        <v>10</v>
      </c>
    </row>
    <row r="10" spans="1:6">
      <c r="A10" s="19">
        <v>1</v>
      </c>
      <c r="B10" s="19">
        <v>2</v>
      </c>
      <c r="C10" s="11">
        <v>3</v>
      </c>
      <c r="D10" s="20">
        <v>4</v>
      </c>
      <c r="E10" s="21">
        <v>5</v>
      </c>
    </row>
    <row r="11" spans="1:6">
      <c r="A11" s="92"/>
      <c r="B11" s="95" t="s">
        <v>61</v>
      </c>
      <c r="C11" s="40" t="s">
        <v>22</v>
      </c>
      <c r="D11" s="39">
        <f>D12+D13+D14+D20</f>
        <v>17840.379999999997</v>
      </c>
      <c r="E11" s="39">
        <f>E12+E13+E14+E20</f>
        <v>17721.429999999997</v>
      </c>
      <c r="F11" s="13"/>
    </row>
    <row r="12" spans="1:6">
      <c r="A12" s="93"/>
      <c r="B12" s="96"/>
      <c r="C12" s="40" t="s">
        <v>5</v>
      </c>
      <c r="D12" s="39">
        <f t="shared" ref="D12:E14" si="0">D23</f>
        <v>366.96000000000004</v>
      </c>
      <c r="E12" s="39">
        <f t="shared" si="0"/>
        <v>248.01000000000002</v>
      </c>
      <c r="F12" s="13"/>
    </row>
    <row r="13" spans="1:6">
      <c r="A13" s="93"/>
      <c r="B13" s="96"/>
      <c r="C13" s="40" t="s">
        <v>28</v>
      </c>
      <c r="D13" s="39">
        <f t="shared" si="0"/>
        <v>0</v>
      </c>
      <c r="E13" s="39">
        <f t="shared" si="0"/>
        <v>0</v>
      </c>
    </row>
    <row r="14" spans="1:6">
      <c r="A14" s="93"/>
      <c r="B14" s="96"/>
      <c r="C14" s="40" t="s">
        <v>6</v>
      </c>
      <c r="D14" s="39">
        <f t="shared" si="0"/>
        <v>17473.419999999998</v>
      </c>
      <c r="E14" s="39">
        <f t="shared" si="0"/>
        <v>17473.419999999998</v>
      </c>
      <c r="F14" s="13"/>
    </row>
    <row r="15" spans="1:6">
      <c r="A15" s="93"/>
      <c r="B15" s="96"/>
      <c r="C15" s="40" t="s">
        <v>25</v>
      </c>
      <c r="D15" s="39"/>
      <c r="E15" s="39"/>
    </row>
    <row r="16" spans="1:6">
      <c r="A16" s="93"/>
      <c r="B16" s="96"/>
      <c r="C16" s="40" t="s">
        <v>26</v>
      </c>
      <c r="D16" s="39">
        <f t="shared" ref="D16:E21" si="1">D27</f>
        <v>17840.38</v>
      </c>
      <c r="E16" s="39">
        <f t="shared" si="1"/>
        <v>17721.43</v>
      </c>
    </row>
    <row r="17" spans="1:5">
      <c r="A17" s="93"/>
      <c r="B17" s="96"/>
      <c r="C17" s="40" t="s">
        <v>45</v>
      </c>
      <c r="D17" s="39">
        <f t="shared" si="1"/>
        <v>0</v>
      </c>
      <c r="E17" s="39">
        <f t="shared" si="1"/>
        <v>0</v>
      </c>
    </row>
    <row r="18" spans="1:5">
      <c r="A18" s="93"/>
      <c r="B18" s="96"/>
      <c r="C18" s="40" t="s">
        <v>27</v>
      </c>
      <c r="D18" s="39">
        <f t="shared" si="1"/>
        <v>0</v>
      </c>
      <c r="E18" s="39">
        <f t="shared" si="1"/>
        <v>0</v>
      </c>
    </row>
    <row r="19" spans="1:5">
      <c r="A19" s="93"/>
      <c r="B19" s="96"/>
      <c r="C19" s="40" t="s">
        <v>45</v>
      </c>
      <c r="D19" s="39">
        <f t="shared" si="1"/>
        <v>0</v>
      </c>
      <c r="E19" s="39">
        <f t="shared" si="1"/>
        <v>0</v>
      </c>
    </row>
    <row r="20" spans="1:5">
      <c r="A20" s="93"/>
      <c r="B20" s="96"/>
      <c r="C20" s="40" t="s">
        <v>29</v>
      </c>
      <c r="D20" s="39">
        <f t="shared" si="1"/>
        <v>0</v>
      </c>
      <c r="E20" s="39">
        <f t="shared" si="1"/>
        <v>0</v>
      </c>
    </row>
    <row r="21" spans="1:5" ht="12.75" customHeight="1">
      <c r="A21" s="94"/>
      <c r="B21" s="97"/>
      <c r="C21" s="40" t="s">
        <v>38</v>
      </c>
      <c r="D21" s="39">
        <f t="shared" si="1"/>
        <v>0</v>
      </c>
      <c r="E21" s="39">
        <f t="shared" si="1"/>
        <v>0</v>
      </c>
    </row>
    <row r="22" spans="1:5">
      <c r="A22" s="84" t="s">
        <v>0</v>
      </c>
      <c r="B22" s="88" t="s">
        <v>33</v>
      </c>
      <c r="C22" s="37" t="s">
        <v>22</v>
      </c>
      <c r="D22" s="35">
        <f>D23+D24+D25+D31</f>
        <v>17840.379999999997</v>
      </c>
      <c r="E22" s="35">
        <f>E23+E24+E25+E31</f>
        <v>17721.429999999997</v>
      </c>
    </row>
    <row r="23" spans="1:5">
      <c r="A23" s="85"/>
      <c r="B23" s="89"/>
      <c r="C23" s="37" t="s">
        <v>5</v>
      </c>
      <c r="D23" s="35">
        <f>D34+D45</f>
        <v>366.96000000000004</v>
      </c>
      <c r="E23" s="35">
        <f>E34+E45</f>
        <v>248.01000000000002</v>
      </c>
    </row>
    <row r="24" spans="1:5">
      <c r="A24" s="85"/>
      <c r="B24" s="89"/>
      <c r="C24" s="37" t="s">
        <v>28</v>
      </c>
      <c r="D24" s="35">
        <f t="shared" ref="D24:E32" si="2">D35+D46</f>
        <v>0</v>
      </c>
      <c r="E24" s="35">
        <f t="shared" si="2"/>
        <v>0</v>
      </c>
    </row>
    <row r="25" spans="1:5">
      <c r="A25" s="85"/>
      <c r="B25" s="89"/>
      <c r="C25" s="37" t="s">
        <v>6</v>
      </c>
      <c r="D25" s="35">
        <f t="shared" si="2"/>
        <v>17473.419999999998</v>
      </c>
      <c r="E25" s="35">
        <f t="shared" si="2"/>
        <v>17473.419999999998</v>
      </c>
    </row>
    <row r="26" spans="1:5">
      <c r="A26" s="85"/>
      <c r="B26" s="89"/>
      <c r="C26" s="37" t="s">
        <v>25</v>
      </c>
      <c r="D26" s="35"/>
      <c r="E26" s="35"/>
    </row>
    <row r="27" spans="1:5">
      <c r="A27" s="86"/>
      <c r="B27" s="90"/>
      <c r="C27" s="37" t="s">
        <v>26</v>
      </c>
      <c r="D27" s="35">
        <f t="shared" si="2"/>
        <v>17840.38</v>
      </c>
      <c r="E27" s="35">
        <f t="shared" ref="E27:E32" si="3">E38+E49</f>
        <v>17721.43</v>
      </c>
    </row>
    <row r="28" spans="1:5">
      <c r="A28" s="86"/>
      <c r="B28" s="90"/>
      <c r="C28" s="37" t="s">
        <v>45</v>
      </c>
      <c r="D28" s="35">
        <f t="shared" si="2"/>
        <v>0</v>
      </c>
      <c r="E28" s="35">
        <f t="shared" si="3"/>
        <v>0</v>
      </c>
    </row>
    <row r="29" spans="1:5">
      <c r="A29" s="86"/>
      <c r="B29" s="90"/>
      <c r="C29" s="37" t="s">
        <v>27</v>
      </c>
      <c r="D29" s="35">
        <f t="shared" si="2"/>
        <v>0</v>
      </c>
      <c r="E29" s="35">
        <f t="shared" si="3"/>
        <v>0</v>
      </c>
    </row>
    <row r="30" spans="1:5">
      <c r="A30" s="86"/>
      <c r="B30" s="90"/>
      <c r="C30" s="37" t="s">
        <v>45</v>
      </c>
      <c r="D30" s="35">
        <f t="shared" si="2"/>
        <v>0</v>
      </c>
      <c r="E30" s="35">
        <f t="shared" si="3"/>
        <v>0</v>
      </c>
    </row>
    <row r="31" spans="1:5">
      <c r="A31" s="86"/>
      <c r="B31" s="90"/>
      <c r="C31" s="37" t="s">
        <v>29</v>
      </c>
      <c r="D31" s="35">
        <f t="shared" si="2"/>
        <v>0</v>
      </c>
      <c r="E31" s="35">
        <f t="shared" si="3"/>
        <v>0</v>
      </c>
    </row>
    <row r="32" spans="1:5" ht="17.25" customHeight="1">
      <c r="A32" s="87"/>
      <c r="B32" s="91"/>
      <c r="C32" s="37" t="s">
        <v>38</v>
      </c>
      <c r="D32" s="35">
        <f t="shared" si="2"/>
        <v>0</v>
      </c>
      <c r="E32" s="35">
        <f t="shared" si="3"/>
        <v>0</v>
      </c>
    </row>
    <row r="33" spans="1:5">
      <c r="A33" s="81" t="s">
        <v>1</v>
      </c>
      <c r="B33" s="81" t="s">
        <v>52</v>
      </c>
      <c r="C33" s="38" t="s">
        <v>22</v>
      </c>
      <c r="D33" s="42">
        <f>D34+D35+D36+D42</f>
        <v>349.47</v>
      </c>
      <c r="E33" s="42">
        <f>E34+E35+E36+E42</f>
        <v>230.52</v>
      </c>
    </row>
    <row r="34" spans="1:5">
      <c r="A34" s="82"/>
      <c r="B34" s="82"/>
      <c r="C34" s="38" t="s">
        <v>5</v>
      </c>
      <c r="D34" s="42">
        <v>349.47</v>
      </c>
      <c r="E34" s="43">
        <v>230.52</v>
      </c>
    </row>
    <row r="35" spans="1:5">
      <c r="A35" s="82"/>
      <c r="B35" s="82"/>
      <c r="C35" s="38" t="s">
        <v>28</v>
      </c>
      <c r="D35" s="42">
        <v>0</v>
      </c>
      <c r="E35" s="43">
        <v>0</v>
      </c>
    </row>
    <row r="36" spans="1:5">
      <c r="A36" s="82"/>
      <c r="B36" s="82"/>
      <c r="C36" s="38" t="s">
        <v>6</v>
      </c>
      <c r="D36" s="42">
        <v>0</v>
      </c>
      <c r="E36" s="43">
        <v>0</v>
      </c>
    </row>
    <row r="37" spans="1:5">
      <c r="A37" s="82"/>
      <c r="B37" s="82"/>
      <c r="C37" s="38" t="s">
        <v>25</v>
      </c>
      <c r="D37" s="20"/>
      <c r="E37" s="45"/>
    </row>
    <row r="38" spans="1:5">
      <c r="A38" s="82"/>
      <c r="B38" s="82"/>
      <c r="C38" s="38" t="s">
        <v>26</v>
      </c>
      <c r="D38" s="42">
        <v>349.47</v>
      </c>
      <c r="E38" s="43">
        <v>230.52</v>
      </c>
    </row>
    <row r="39" spans="1:5">
      <c r="A39" s="82"/>
      <c r="B39" s="82"/>
      <c r="C39" s="38" t="s">
        <v>45</v>
      </c>
      <c r="D39" s="42">
        <v>0</v>
      </c>
      <c r="E39" s="43">
        <v>0</v>
      </c>
    </row>
    <row r="40" spans="1:5">
      <c r="A40" s="82"/>
      <c r="B40" s="82"/>
      <c r="C40" s="38" t="s">
        <v>27</v>
      </c>
      <c r="D40" s="42">
        <v>0</v>
      </c>
      <c r="E40" s="43">
        <v>0</v>
      </c>
    </row>
    <row r="41" spans="1:5">
      <c r="A41" s="82"/>
      <c r="B41" s="82"/>
      <c r="C41" s="38" t="s">
        <v>45</v>
      </c>
      <c r="D41" s="42">
        <v>0</v>
      </c>
      <c r="E41" s="43">
        <v>0</v>
      </c>
    </row>
    <row r="42" spans="1:5">
      <c r="A42" s="82"/>
      <c r="B42" s="82"/>
      <c r="C42" s="38" t="s">
        <v>29</v>
      </c>
      <c r="D42" s="42">
        <v>0</v>
      </c>
      <c r="E42" s="43">
        <v>0</v>
      </c>
    </row>
    <row r="43" spans="1:5">
      <c r="A43" s="83"/>
      <c r="B43" s="83"/>
      <c r="C43" s="38" t="s">
        <v>38</v>
      </c>
      <c r="D43" s="44">
        <v>0</v>
      </c>
      <c r="E43" s="44">
        <v>0</v>
      </c>
    </row>
    <row r="44" spans="1:5">
      <c r="A44" s="81" t="s">
        <v>2</v>
      </c>
      <c r="B44" s="81" t="s">
        <v>37</v>
      </c>
      <c r="C44" s="38" t="s">
        <v>22</v>
      </c>
      <c r="D44" s="42">
        <f>D45+D46+D47+D53</f>
        <v>17490.91</v>
      </c>
      <c r="E44" s="42">
        <f>E45+E46+E47+E53</f>
        <v>17490.91</v>
      </c>
    </row>
    <row r="45" spans="1:5">
      <c r="A45" s="82"/>
      <c r="B45" s="82"/>
      <c r="C45" s="38" t="s">
        <v>5</v>
      </c>
      <c r="D45" s="42">
        <v>17.489999999999998</v>
      </c>
      <c r="E45" s="43">
        <v>17.489999999999998</v>
      </c>
    </row>
    <row r="46" spans="1:5">
      <c r="A46" s="82"/>
      <c r="B46" s="82"/>
      <c r="C46" s="38" t="s">
        <v>28</v>
      </c>
      <c r="D46" s="42">
        <v>0</v>
      </c>
      <c r="E46" s="43">
        <v>0</v>
      </c>
    </row>
    <row r="47" spans="1:5">
      <c r="A47" s="82"/>
      <c r="B47" s="82"/>
      <c r="C47" s="38" t="s">
        <v>6</v>
      </c>
      <c r="D47" s="42">
        <v>17473.419999999998</v>
      </c>
      <c r="E47" s="43">
        <v>17473.419999999998</v>
      </c>
    </row>
    <row r="48" spans="1:5">
      <c r="A48" s="82"/>
      <c r="B48" s="82"/>
      <c r="C48" s="38" t="s">
        <v>25</v>
      </c>
      <c r="D48" s="20"/>
      <c r="E48" s="45"/>
    </row>
    <row r="49" spans="1:5">
      <c r="A49" s="82"/>
      <c r="B49" s="82"/>
      <c r="C49" s="38" t="s">
        <v>26</v>
      </c>
      <c r="D49" s="42">
        <v>17490.91</v>
      </c>
      <c r="E49" s="43">
        <v>17490.91</v>
      </c>
    </row>
    <row r="50" spans="1:5">
      <c r="A50" s="82"/>
      <c r="B50" s="82"/>
      <c r="C50" s="38" t="s">
        <v>45</v>
      </c>
      <c r="D50" s="42">
        <v>0</v>
      </c>
      <c r="E50" s="43">
        <v>0</v>
      </c>
    </row>
    <row r="51" spans="1:5">
      <c r="A51" s="82"/>
      <c r="B51" s="82"/>
      <c r="C51" s="38" t="s">
        <v>27</v>
      </c>
      <c r="D51" s="42">
        <v>0</v>
      </c>
      <c r="E51" s="43">
        <v>0</v>
      </c>
    </row>
    <row r="52" spans="1:5">
      <c r="A52" s="82"/>
      <c r="B52" s="82"/>
      <c r="C52" s="38" t="s">
        <v>45</v>
      </c>
      <c r="D52" s="42">
        <v>0</v>
      </c>
      <c r="E52" s="43">
        <v>0</v>
      </c>
    </row>
    <row r="53" spans="1:5">
      <c r="A53" s="82"/>
      <c r="B53" s="82"/>
      <c r="C53" s="38" t="s">
        <v>29</v>
      </c>
      <c r="D53" s="42">
        <v>0</v>
      </c>
      <c r="E53" s="43">
        <v>0</v>
      </c>
    </row>
    <row r="54" spans="1:5">
      <c r="A54" s="83"/>
      <c r="B54" s="83"/>
      <c r="C54" s="38" t="s">
        <v>38</v>
      </c>
      <c r="D54" s="44">
        <v>0</v>
      </c>
      <c r="E54" s="44">
        <v>0</v>
      </c>
    </row>
  </sheetData>
  <mergeCells count="11">
    <mergeCell ref="B4:C4"/>
    <mergeCell ref="B6:C6"/>
    <mergeCell ref="B5:E5"/>
    <mergeCell ref="A11:A21"/>
    <mergeCell ref="B11:B21"/>
    <mergeCell ref="A22:A32"/>
    <mergeCell ref="B22:B32"/>
    <mergeCell ref="A33:A43"/>
    <mergeCell ref="B33:B43"/>
    <mergeCell ref="A44:A54"/>
    <mergeCell ref="B44:B54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5"/>
  <sheetViews>
    <sheetView view="pageLayout" zoomScale="70" zoomScaleNormal="86" zoomScaleSheetLayoutView="86" zoomScalePageLayoutView="70" workbookViewId="0">
      <selection activeCell="A23" sqref="A23:G31"/>
    </sheetView>
  </sheetViews>
  <sheetFormatPr defaultColWidth="9.140625" defaultRowHeight="15.75"/>
  <cols>
    <col min="1" max="1" width="9.85546875" style="1" customWidth="1"/>
    <col min="2" max="2" width="65.42578125" style="1" customWidth="1"/>
    <col min="3" max="3" width="17.85546875" style="1" customWidth="1"/>
    <col min="4" max="4" width="19.140625" style="1" customWidth="1"/>
    <col min="5" max="5" width="25.140625" style="1" customWidth="1"/>
    <col min="6" max="6" width="24.140625" style="1" customWidth="1"/>
    <col min="7" max="7" width="58" style="1" customWidth="1"/>
    <col min="8" max="16384" width="9.140625" style="1"/>
  </cols>
  <sheetData>
    <row r="1" spans="1:7">
      <c r="C1" s="4"/>
    </row>
    <row r="2" spans="1:7">
      <c r="C2" s="4"/>
    </row>
    <row r="3" spans="1:7">
      <c r="C3" s="4"/>
    </row>
    <row r="4" spans="1:7">
      <c r="C4" s="4"/>
      <c r="G4" s="27"/>
    </row>
    <row r="5" spans="1:7">
      <c r="B5" s="118" t="s">
        <v>18</v>
      </c>
      <c r="C5" s="118"/>
      <c r="D5" s="118"/>
      <c r="E5" s="118"/>
      <c r="F5" s="118"/>
      <c r="G5" s="118"/>
    </row>
    <row r="6" spans="1:7">
      <c r="B6" s="26" t="s">
        <v>79</v>
      </c>
      <c r="C6" s="8"/>
      <c r="D6" s="8"/>
      <c r="E6" s="8"/>
      <c r="F6" s="8"/>
      <c r="G6" s="8"/>
    </row>
    <row r="7" spans="1:7">
      <c r="B7" s="118"/>
      <c r="C7" s="118"/>
      <c r="D7" s="118"/>
      <c r="E7" s="118"/>
      <c r="F7" s="118"/>
      <c r="G7" s="118"/>
    </row>
    <row r="8" spans="1:7">
      <c r="B8" s="5"/>
      <c r="C8" s="5"/>
      <c r="D8" s="5"/>
      <c r="E8" s="5"/>
      <c r="F8" s="5"/>
      <c r="G8" s="5"/>
    </row>
    <row r="9" spans="1:7" ht="9" customHeight="1"/>
    <row r="10" spans="1:7" ht="30.75" customHeight="1">
      <c r="A10" s="125" t="s">
        <v>7</v>
      </c>
      <c r="B10" s="120" t="s">
        <v>42</v>
      </c>
      <c r="C10" s="120" t="s">
        <v>19</v>
      </c>
      <c r="D10" s="119" t="s">
        <v>24</v>
      </c>
      <c r="E10" s="116"/>
      <c r="F10" s="117"/>
      <c r="G10" s="120" t="s">
        <v>43</v>
      </c>
    </row>
    <row r="11" spans="1:7" ht="15.75" customHeight="1">
      <c r="A11" s="126"/>
      <c r="B11" s="121"/>
      <c r="C11" s="121"/>
      <c r="D11" s="120">
        <v>2023</v>
      </c>
      <c r="E11" s="123" t="s">
        <v>62</v>
      </c>
      <c r="F11" s="124"/>
      <c r="G11" s="121"/>
    </row>
    <row r="12" spans="1:7" ht="32.25" customHeight="1">
      <c r="A12" s="127"/>
      <c r="B12" s="122"/>
      <c r="C12" s="122"/>
      <c r="D12" s="122"/>
      <c r="E12" s="57" t="s">
        <v>11</v>
      </c>
      <c r="F12" s="58" t="s">
        <v>63</v>
      </c>
      <c r="G12" s="122"/>
    </row>
    <row r="13" spans="1:7" ht="16.5" customHeight="1">
      <c r="A13" s="59">
        <v>1</v>
      </c>
      <c r="B13" s="59">
        <v>2</v>
      </c>
      <c r="C13" s="59">
        <v>3</v>
      </c>
      <c r="D13" s="59">
        <v>4</v>
      </c>
      <c r="E13" s="16">
        <v>5</v>
      </c>
      <c r="F13" s="55">
        <v>6</v>
      </c>
      <c r="G13" s="55">
        <v>7</v>
      </c>
    </row>
    <row r="14" spans="1:7" ht="17.25" customHeight="1">
      <c r="A14" s="108" t="s">
        <v>31</v>
      </c>
      <c r="B14" s="109"/>
      <c r="C14" s="109"/>
      <c r="D14" s="109"/>
      <c r="E14" s="109"/>
      <c r="F14" s="109"/>
      <c r="G14" s="110"/>
    </row>
    <row r="15" spans="1:7" ht="17.25" customHeight="1">
      <c r="A15" s="105" t="s">
        <v>64</v>
      </c>
      <c r="B15" s="106"/>
      <c r="C15" s="106"/>
      <c r="D15" s="106"/>
      <c r="E15" s="106"/>
      <c r="F15" s="106"/>
      <c r="G15" s="107"/>
    </row>
    <row r="16" spans="1:7" ht="39" customHeight="1">
      <c r="A16" s="28"/>
      <c r="B16" s="70" t="s">
        <v>65</v>
      </c>
      <c r="C16" s="67" t="s">
        <v>12</v>
      </c>
      <c r="D16" s="67">
        <v>25.8</v>
      </c>
      <c r="E16" s="66">
        <v>30</v>
      </c>
      <c r="F16" s="66">
        <v>30</v>
      </c>
      <c r="G16" s="56"/>
    </row>
    <row r="17" spans="1:7" ht="18" customHeight="1">
      <c r="A17" s="99" t="s">
        <v>33</v>
      </c>
      <c r="B17" s="100"/>
      <c r="C17" s="100"/>
      <c r="D17" s="100"/>
      <c r="E17" s="100"/>
      <c r="F17" s="100"/>
      <c r="G17" s="101"/>
    </row>
    <row r="18" spans="1:7" ht="15" customHeight="1">
      <c r="A18" s="102" t="s">
        <v>66</v>
      </c>
      <c r="B18" s="103"/>
      <c r="C18" s="103"/>
      <c r="D18" s="103"/>
      <c r="E18" s="103"/>
      <c r="F18" s="103"/>
      <c r="G18" s="104"/>
    </row>
    <row r="19" spans="1:7" ht="39" customHeight="1">
      <c r="A19" s="12" t="s">
        <v>1</v>
      </c>
      <c r="B19" s="60" t="s">
        <v>48</v>
      </c>
      <c r="C19" s="68" t="s">
        <v>12</v>
      </c>
      <c r="D19" s="66">
        <v>0</v>
      </c>
      <c r="E19" s="66">
        <v>52.9</v>
      </c>
      <c r="F19" s="66">
        <v>54.3</v>
      </c>
      <c r="G19" s="31" t="s">
        <v>72</v>
      </c>
    </row>
    <row r="20" spans="1:7" ht="45" customHeight="1">
      <c r="A20" s="12" t="s">
        <v>2</v>
      </c>
      <c r="B20" s="60" t="s">
        <v>49</v>
      </c>
      <c r="C20" s="68" t="s">
        <v>12</v>
      </c>
      <c r="D20" s="66">
        <v>0</v>
      </c>
      <c r="E20" s="66">
        <v>61.4</v>
      </c>
      <c r="F20" s="30">
        <v>0</v>
      </c>
      <c r="G20" s="31" t="s">
        <v>68</v>
      </c>
    </row>
    <row r="21" spans="1:7" ht="32.25" customHeight="1">
      <c r="A21" s="69" t="s">
        <v>23</v>
      </c>
      <c r="B21" s="32" t="s">
        <v>39</v>
      </c>
      <c r="C21" s="31" t="s">
        <v>13</v>
      </c>
      <c r="D21" s="31" t="s">
        <v>58</v>
      </c>
      <c r="E21" s="31" t="s">
        <v>67</v>
      </c>
      <c r="F21" s="31" t="s">
        <v>69</v>
      </c>
      <c r="G21" s="31" t="s">
        <v>70</v>
      </c>
    </row>
    <row r="22" spans="1:7" ht="26.25" customHeight="1">
      <c r="A22" s="69" t="s">
        <v>80</v>
      </c>
      <c r="B22" s="32" t="s">
        <v>53</v>
      </c>
      <c r="C22" s="31" t="s">
        <v>12</v>
      </c>
      <c r="D22" s="31" t="s">
        <v>30</v>
      </c>
      <c r="E22" s="31" t="s">
        <v>30</v>
      </c>
      <c r="F22" s="31" t="s">
        <v>30</v>
      </c>
      <c r="G22" s="6"/>
    </row>
    <row r="23" spans="1:7" ht="32.25" customHeight="1">
      <c r="A23" s="7"/>
      <c r="B23" s="7"/>
      <c r="C23" s="7"/>
      <c r="D23" s="7"/>
      <c r="E23" s="7"/>
      <c r="F23" s="7"/>
      <c r="G23" s="7"/>
    </row>
    <row r="24" spans="1:7" ht="17.25" customHeight="1"/>
    <row r="25" spans="1:7" ht="45.75" customHeight="1"/>
    <row r="26" spans="1:7" ht="74.25" customHeight="1"/>
    <row r="27" spans="1:7" ht="15.75" customHeight="1"/>
    <row r="28" spans="1:7" ht="32.25" customHeight="1"/>
    <row r="29" spans="1:7" ht="32.25" customHeight="1"/>
    <row r="30" spans="1:7" ht="32.25" customHeight="1"/>
    <row r="31" spans="1:7" ht="22.5" customHeight="1"/>
    <row r="32" spans="1:7" ht="48" customHeight="1"/>
    <row r="33" ht="21" customHeight="1"/>
    <row r="34" ht="21.75" customHeight="1"/>
    <row r="35" ht="19.5" customHeight="1"/>
    <row r="36" ht="21.75" customHeight="1"/>
    <row r="37" ht="32.25" customHeight="1"/>
    <row r="38" ht="21.75" customHeight="1"/>
    <row r="39" ht="46.5" customHeight="1"/>
    <row r="40" ht="75.75" customHeight="1"/>
    <row r="41" ht="18" customHeight="1"/>
    <row r="42" ht="15.75" customHeight="1"/>
    <row r="43" ht="47.25" customHeight="1"/>
    <row r="44" ht="18" customHeight="1"/>
    <row r="45" ht="17.25" customHeight="1"/>
    <row r="46" ht="30.75" customHeight="1"/>
    <row r="47" ht="45" customHeight="1"/>
    <row r="48" ht="48" customHeight="1"/>
    <row r="49" ht="46.5" customHeight="1"/>
    <row r="50" ht="45" customHeight="1"/>
    <row r="51" ht="17.25" customHeight="1"/>
    <row r="52" ht="47.25" customHeight="1"/>
    <row r="53" ht="26.25" customHeight="1"/>
    <row r="55" ht="14.25" customHeight="1"/>
    <row r="56" ht="45" customHeight="1"/>
    <row r="57" ht="18" customHeight="1"/>
    <row r="58" ht="18" customHeight="1"/>
    <row r="59" ht="28.5" customHeight="1"/>
    <row r="60" ht="16.5" customHeight="1"/>
    <row r="61" ht="29.25" customHeight="1"/>
    <row r="62" ht="17.25" customHeight="1"/>
    <row r="63" ht="16.5" customHeight="1"/>
    <row r="64" ht="15" customHeight="1"/>
    <row r="65" ht="27.75" customHeight="1"/>
    <row r="66" ht="15" customHeight="1"/>
    <row r="67" ht="43.5" customHeight="1"/>
    <row r="68" ht="17.25" customHeight="1"/>
    <row r="69" ht="61.5" customHeight="1"/>
    <row r="70" ht="62.25" customHeight="1"/>
    <row r="71" ht="15.75" customHeight="1"/>
    <row r="72" ht="30" customHeight="1"/>
    <row r="73" ht="75.75" customHeight="1"/>
    <row r="74" ht="30" customHeight="1"/>
    <row r="75" ht="47.25" customHeight="1"/>
  </sheetData>
  <mergeCells count="13">
    <mergeCell ref="B5:G5"/>
    <mergeCell ref="B7:G7"/>
    <mergeCell ref="D10:F10"/>
    <mergeCell ref="G10:G12"/>
    <mergeCell ref="D11:D12"/>
    <mergeCell ref="C10:C12"/>
    <mergeCell ref="E11:F11"/>
    <mergeCell ref="A10:A12"/>
    <mergeCell ref="B10:B12"/>
    <mergeCell ref="A15:G15"/>
    <mergeCell ref="A17:G17"/>
    <mergeCell ref="A18:G18"/>
    <mergeCell ref="A14:G14"/>
  </mergeCells>
  <pageMargins left="0.25" right="0.25" top="0.75" bottom="0.8617424242424242" header="0.3" footer="0.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"/>
  <sheetViews>
    <sheetView tabSelected="1" view="pageLayout" zoomScale="70" zoomScalePageLayoutView="70" workbookViewId="0">
      <selection activeCell="E18" sqref="E18"/>
    </sheetView>
  </sheetViews>
  <sheetFormatPr defaultColWidth="9.140625" defaultRowHeight="15.75"/>
  <cols>
    <col min="1" max="1" width="7.5703125" style="1" customWidth="1"/>
    <col min="2" max="2" width="44.28515625" style="1" customWidth="1"/>
    <col min="3" max="3" width="15.7109375" style="1" customWidth="1"/>
    <col min="4" max="4" width="60.140625" style="1" customWidth="1"/>
    <col min="5" max="5" width="100.28515625" style="1" customWidth="1"/>
    <col min="6" max="16384" width="9.140625" style="1"/>
  </cols>
  <sheetData>
    <row r="1" spans="1:5">
      <c r="A1" s="7"/>
      <c r="B1" s="7"/>
      <c r="C1" s="7"/>
      <c r="D1" s="7"/>
      <c r="E1" s="7"/>
    </row>
    <row r="2" spans="1:5">
      <c r="A2" s="98" t="s">
        <v>18</v>
      </c>
      <c r="B2" s="98"/>
      <c r="C2" s="98"/>
      <c r="D2" s="98"/>
      <c r="E2" s="98"/>
    </row>
    <row r="3" spans="1:5">
      <c r="A3" s="98" t="s">
        <v>81</v>
      </c>
      <c r="B3" s="98"/>
      <c r="C3" s="98"/>
      <c r="D3" s="98"/>
      <c r="E3" s="98"/>
    </row>
    <row r="4" spans="1:5">
      <c r="A4" s="129"/>
      <c r="B4" s="129"/>
      <c r="C4" s="129"/>
      <c r="D4" s="129"/>
      <c r="E4" s="129"/>
    </row>
    <row r="5" spans="1:5">
      <c r="A5" s="61"/>
      <c r="B5" s="61"/>
      <c r="C5" s="61"/>
      <c r="D5" s="61"/>
      <c r="E5" s="61"/>
    </row>
    <row r="6" spans="1:5">
      <c r="A6" s="62"/>
      <c r="B6" s="62"/>
      <c r="C6" s="62"/>
      <c r="D6" s="62"/>
      <c r="E6" s="62"/>
    </row>
    <row r="7" spans="1:5" ht="69" customHeight="1">
      <c r="A7" s="55" t="s">
        <v>7</v>
      </c>
      <c r="B7" s="63" t="s">
        <v>20</v>
      </c>
      <c r="C7" s="64" t="s">
        <v>44</v>
      </c>
      <c r="D7" s="63" t="s">
        <v>47</v>
      </c>
      <c r="E7" s="63" t="s">
        <v>21</v>
      </c>
    </row>
    <row r="8" spans="1:5" ht="15" customHeight="1">
      <c r="A8" s="11">
        <v>1</v>
      </c>
      <c r="B8" s="12">
        <v>2</v>
      </c>
      <c r="C8" s="12">
        <v>3</v>
      </c>
      <c r="D8" s="12">
        <v>4</v>
      </c>
      <c r="E8" s="12">
        <v>5</v>
      </c>
    </row>
    <row r="9" spans="1:5" ht="17.25" customHeight="1">
      <c r="A9" s="114" t="s">
        <v>61</v>
      </c>
      <c r="B9" s="115"/>
      <c r="C9" s="115"/>
      <c r="D9" s="115"/>
      <c r="E9" s="115"/>
    </row>
    <row r="10" spans="1:5">
      <c r="A10" s="111" t="s">
        <v>50</v>
      </c>
      <c r="B10" s="112"/>
      <c r="C10" s="112"/>
      <c r="D10" s="112"/>
      <c r="E10" s="113"/>
    </row>
    <row r="11" spans="1:5" ht="15.75" customHeight="1">
      <c r="A11" s="102" t="s">
        <v>36</v>
      </c>
      <c r="B11" s="103"/>
      <c r="C11" s="103"/>
      <c r="D11" s="103"/>
      <c r="E11" s="104"/>
    </row>
    <row r="12" spans="1:5" ht="14.25" customHeight="1">
      <c r="A12" s="102" t="s">
        <v>66</v>
      </c>
      <c r="B12" s="128"/>
      <c r="C12" s="128"/>
      <c r="D12" s="128"/>
      <c r="E12" s="128"/>
    </row>
    <row r="13" spans="1:5" ht="80.25" customHeight="1">
      <c r="A13" s="16" t="s">
        <v>1</v>
      </c>
      <c r="B13" s="14" t="s">
        <v>57</v>
      </c>
      <c r="C13" s="29"/>
      <c r="D13" s="65" t="s">
        <v>71</v>
      </c>
      <c r="E13" s="14" t="s">
        <v>73</v>
      </c>
    </row>
    <row r="14" spans="1:5" ht="116.25" customHeight="1">
      <c r="A14" s="16" t="s">
        <v>2</v>
      </c>
      <c r="B14" s="14" t="s">
        <v>54</v>
      </c>
      <c r="C14" s="29"/>
      <c r="D14" s="65" t="s">
        <v>76</v>
      </c>
      <c r="E14" s="14" t="s">
        <v>74</v>
      </c>
    </row>
  </sheetData>
  <mergeCells count="7">
    <mergeCell ref="A2:E2"/>
    <mergeCell ref="A4:E4"/>
    <mergeCell ref="A3:E3"/>
    <mergeCell ref="A12:E12"/>
    <mergeCell ref="A11:E11"/>
    <mergeCell ref="A10:E10"/>
    <mergeCell ref="A9:E9"/>
  </mergeCells>
  <pageMargins left="0.25" right="0.25" top="0.25833333333333336" bottom="1.6416666666666666" header="0.3" footer="0.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0" sqref="C10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использование средств 2024 год</vt:lpstr>
      <vt:lpstr>расходы всех форм бюджета</vt:lpstr>
      <vt:lpstr>достижение индикаторов</vt:lpstr>
      <vt:lpstr>выполнение основных мероприятий</vt:lpstr>
      <vt:lpstr>Лист1</vt:lpstr>
    </vt:vector>
  </TitlesOfParts>
  <Company>punsh.at.ua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aka punsh</dc:creator>
  <cp:lastModifiedBy>Валентина</cp:lastModifiedBy>
  <cp:lastPrinted>2025-02-27T11:48:47Z</cp:lastPrinted>
  <dcterms:created xsi:type="dcterms:W3CDTF">2014-05-05T16:51:08Z</dcterms:created>
  <dcterms:modified xsi:type="dcterms:W3CDTF">2025-04-09T12:58:17Z</dcterms:modified>
</cp:coreProperties>
</file>