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11760" tabRatio="604" activeTab="3"/>
  </bookViews>
  <sheets>
    <sheet name="использование средств 2023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2023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2023 год'!#REF!</definedName>
    <definedName name="OLE_LINK7" localSheetId="2">'достижение индикаторов'!#REF!</definedName>
  </definedNames>
  <calcPr calcId="125725"/>
</workbook>
</file>

<file path=xl/calcChain.xml><?xml version="1.0" encoding="utf-8"?>
<calcChain xmlns="http://schemas.openxmlformats.org/spreadsheetml/2006/main">
  <c r="E24" i="5"/>
  <c r="E25"/>
  <c r="E27"/>
  <c r="E28"/>
  <c r="E29"/>
  <c r="E30"/>
  <c r="E31"/>
  <c r="E32"/>
  <c r="E23"/>
  <c r="D24"/>
  <c r="D25"/>
  <c r="D27"/>
  <c r="D28"/>
  <c r="D29"/>
  <c r="D30"/>
  <c r="D31"/>
  <c r="D23"/>
  <c r="D32"/>
  <c r="D55"/>
  <c r="D22" l="1"/>
  <c r="E22"/>
  <c r="H10" i="4" l="1"/>
  <c r="I10"/>
  <c r="G10"/>
  <c r="E55" i="5" l="1"/>
  <c r="E122"/>
  <c r="E123"/>
  <c r="E124"/>
  <c r="E126"/>
  <c r="E127"/>
  <c r="E128"/>
  <c r="E129"/>
  <c r="E130"/>
  <c r="E131"/>
  <c r="D122"/>
  <c r="D123"/>
  <c r="D124"/>
  <c r="D126"/>
  <c r="D127"/>
  <c r="D128"/>
  <c r="D129"/>
  <c r="D130"/>
  <c r="D131"/>
  <c r="E88" l="1"/>
  <c r="D88"/>
  <c r="E110"/>
  <c r="D110"/>
  <c r="E33" l="1"/>
  <c r="E148"/>
  <c r="E149"/>
  <c r="E150"/>
  <c r="E151"/>
  <c r="E152"/>
  <c r="D148"/>
  <c r="D149"/>
  <c r="D150"/>
  <c r="D151"/>
  <c r="D152"/>
  <c r="D153"/>
  <c r="D17" l="1"/>
  <c r="E17" l="1"/>
  <c r="E44" l="1"/>
  <c r="D44" l="1"/>
  <c r="D66"/>
  <c r="D33" l="1"/>
  <c r="E66"/>
  <c r="E19" l="1"/>
  <c r="D19"/>
  <c r="E145"/>
  <c r="E146"/>
  <c r="E153"/>
  <c r="E144"/>
  <c r="D145"/>
  <c r="D146"/>
  <c r="D144"/>
  <c r="D12" s="1"/>
  <c r="E165"/>
  <c r="D165"/>
  <c r="E99" l="1"/>
  <c r="D99"/>
  <c r="I21" i="4" l="1"/>
  <c r="H21"/>
  <c r="G21"/>
  <c r="I19" l="1"/>
  <c r="H19"/>
  <c r="G19"/>
  <c r="G9" l="1"/>
  <c r="I9"/>
  <c r="E154" i="5"/>
  <c r="D154"/>
  <c r="E21"/>
  <c r="E20"/>
  <c r="E18"/>
  <c r="E16"/>
  <c r="E14"/>
  <c r="E13"/>
  <c r="E12"/>
  <c r="D21"/>
  <c r="D20"/>
  <c r="D18"/>
  <c r="D16"/>
  <c r="D14"/>
  <c r="D13"/>
  <c r="E132"/>
  <c r="E121" s="1"/>
  <c r="D132"/>
  <c r="D121" s="1"/>
  <c r="E77"/>
  <c r="D77"/>
  <c r="E143" l="1"/>
  <c r="H9" i="4"/>
  <c r="D143" i="5"/>
  <c r="D11" l="1"/>
  <c r="E11"/>
</calcChain>
</file>

<file path=xl/sharedStrings.xml><?xml version="1.0" encoding="utf-8"?>
<sst xmlns="http://schemas.openxmlformats.org/spreadsheetml/2006/main" count="864" uniqueCount="468">
  <si>
    <t>1.</t>
  </si>
  <si>
    <t>1.1.</t>
  </si>
  <si>
    <t>1.2.</t>
  </si>
  <si>
    <t>1.2.1.</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</si>
  <si>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</si>
  <si>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</si>
  <si>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</si>
  <si>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</si>
  <si>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</si>
  <si>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</si>
  <si>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</si>
  <si>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</si>
  <si>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1.1.1.</t>
  </si>
  <si>
    <t>1.3.1.</t>
  </si>
  <si>
    <t>1.1.2.</t>
  </si>
  <si>
    <t>1.1.3.</t>
  </si>
  <si>
    <t>план</t>
  </si>
  <si>
    <t>%</t>
  </si>
  <si>
    <t>ед.</t>
  </si>
  <si>
    <t>Отчет</t>
  </si>
  <si>
    <t xml:space="preserve">Программа </t>
  </si>
  <si>
    <t xml:space="preserve">             Целевая статья расходов</t>
  </si>
  <si>
    <t>Наименование Программы, подпрограммы, основного мероприятия</t>
  </si>
  <si>
    <t>Сведения</t>
  </si>
  <si>
    <t>единица измерения</t>
  </si>
  <si>
    <t>наименование программы, основного мероприятия подпрограммы (Программы)</t>
  </si>
  <si>
    <t>результаты реализации</t>
  </si>
  <si>
    <t>1.3.2.</t>
  </si>
  <si>
    <t>Всего, в том числе</t>
  </si>
  <si>
    <t>1.3.</t>
  </si>
  <si>
    <t>значение целевого индикатора достижения цели Прогаммы, показателя решения задачи подпрограммы (Программы)</t>
  </si>
  <si>
    <t>1.2.2.</t>
  </si>
  <si>
    <t>в т.ч. предусмотренные:</t>
  </si>
  <si>
    <t>ответственному исполнителю</t>
  </si>
  <si>
    <t>соисполнителю</t>
  </si>
  <si>
    <t>средства федерального бюджета</t>
  </si>
  <si>
    <t>средства участников Программы</t>
  </si>
  <si>
    <t>1.1.4.</t>
  </si>
  <si>
    <t>1.1.5.</t>
  </si>
  <si>
    <t>Удельный вес детей первой и второй групп здоровья в общей численности обучающихся в муниципальных общеобразовательных организациях</t>
  </si>
  <si>
    <t>100,00</t>
  </si>
  <si>
    <t>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t>
  </si>
  <si>
    <t>Доля лиц с высшим профессиональным образованием в общей численности педагогических работников муниципальных образовательных организаций</t>
  </si>
  <si>
    <t>чел.</t>
  </si>
  <si>
    <t>1.2.3.</t>
  </si>
  <si>
    <t>01</t>
  </si>
  <si>
    <t>1</t>
  </si>
  <si>
    <t>2</t>
  </si>
  <si>
    <t>3</t>
  </si>
  <si>
    <t>руб.</t>
  </si>
  <si>
    <t>Муниципальная программа "Развитие образования в Ипатовском городском округе Ставропольского края"</t>
  </si>
  <si>
    <t>Удельный вес численности населения школьного возраста, охваченного образованием, в общей численности населения данной категории.</t>
  </si>
  <si>
    <t>Доля населения Ипатовского городского округа, удовлетворенного качеством образования:</t>
  </si>
  <si>
    <t>дошкольного</t>
  </si>
  <si>
    <t>начального, основного и среднего общего</t>
  </si>
  <si>
    <t>дополнительного</t>
  </si>
  <si>
    <t>Доля обучающихся по ФГОС основного общего и среднего общего образования в общей численности обучающихся.</t>
  </si>
  <si>
    <t>Количество образовательных организаций, в которых обеспечена пожарная безопасность</t>
  </si>
  <si>
    <t>Подпрограмма «Развитие дошкольного, общего и дополнительного образования в Ипатовском городском округе Ставропольского края»</t>
  </si>
  <si>
    <t>Охват детей в возрасте 3-7 лет услугами дошкольного образования</t>
  </si>
  <si>
    <t>1.2.4.</t>
  </si>
  <si>
    <t>1.2.5.</t>
  </si>
  <si>
    <t>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t>
  </si>
  <si>
    <t>Доля учащихся из малообеспеченных семей, обеспеченных бесплатным горячим питанием</t>
  </si>
  <si>
    <t>Задача 3. Создание условий для воспитания и дополнительного образования детей</t>
  </si>
  <si>
    <t>Доля обучающихся 5 - 11 классов, принявших участие в спортивных мероприятиях различного уровня, в общей численности детей данной возрастной категории</t>
  </si>
  <si>
    <t>Количество льготных путевок, приобретенных родителями для детей, в загородный центр</t>
  </si>
  <si>
    <t xml:space="preserve">% </t>
  </si>
  <si>
    <t>132</t>
  </si>
  <si>
    <t>Задача 5. Совершенствование работы с одаренными детьми и талантливой молодежью, участие педагогов в конкурсах</t>
  </si>
  <si>
    <t>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</si>
  <si>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t>
  </si>
  <si>
    <t>Подпрограмма "Пожарная безопасность образовательных организаций Ипатовского городского округа Ставропольского края"</t>
  </si>
  <si>
    <t>Задача 1. Предотвращение пожаров в зданиях образовательных организаций Ипатовского городского округа Ставропольского края</t>
  </si>
  <si>
    <t>Доля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образовательных организаций</t>
  </si>
  <si>
    <t>Подпрограмма «Обеспечение реализации муниципальной программы «Развитие  образования в  Ипатовском городском округе Ставропольского края»</t>
  </si>
  <si>
    <t>Муниципальная программа "Развитие образования в Ипатовском городском округе Ставропольского края", ВСЕГО:</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</si>
  <si>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</si>
  <si>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мероприятие"Обеспечение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</si>
  <si>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</si>
  <si>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</si>
  <si>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</si>
  <si>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</si>
  <si>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образовательных учреждений Ипатовского городского округа  Ставропольского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</si>
  <si>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</si>
  <si>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 xml:space="preserve">Подпрограмма  "Обеспечение реализации муниципальной программы "Развитие  образования в Ипатовском городском округе Ставропольского края" </t>
  </si>
  <si>
    <t xml:space="preserve">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 </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</si>
  <si>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</si>
  <si>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</si>
  <si>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Развитие образования в Ипатовском городском округе Ставропольского края"</t>
  </si>
  <si>
    <t>Подпрограмма "Развитие дошкольного, общего и дополнительного образования в Ипатовском городском округе Ставропольского края"</t>
  </si>
  <si>
    <t>Основное мероприятие "Обеспечение предоставления бесплатного дошкольного образования"</t>
  </si>
  <si>
    <t>Основное мероприятие "Обеспечение предоставления бесплатного общего образования детей"</t>
  </si>
  <si>
    <t>Основное мероприятие "Обеспечение предоставления бесплатного дополнительного образования детей"</t>
  </si>
  <si>
    <t>Основное мероприятие "Организация отдыха детей и подростков в каникулярное время"</t>
  </si>
  <si>
    <t>Основное мероприятие "Обеспечение реализации общепрограммных мероприятий"</t>
  </si>
  <si>
    <t>Подпрограмма "Пожарная безопасность образовательны учреждений Ипатовского городского округа Савропольского края"</t>
  </si>
  <si>
    <t>Основное мероприятие "Мероприятия по предотвращению пожаров в зданиях образовательных организаций Ипатовского городского округа Ставропольского края"</t>
  </si>
  <si>
    <t>Подпрограмма "Обеспечение реализации муниципальной программы "Развитие образования в Ипатовском городском округе Ставропольского края"</t>
  </si>
  <si>
    <t>Основное мероприятие "Обеспечение деятельности по реализации муниципальной программы "Развитие образования в Ипатовском городском округе Ставропольского края"</t>
  </si>
  <si>
    <t>Подпрограмма "Развитие  дошкольного, общего и дополнительного образования в  Ипатовском городском округе Ставропольского края"</t>
  </si>
  <si>
    <t>Обеспечение предоставления бесплатного дошкольного образования</t>
  </si>
  <si>
    <t>Обеспечение предоставления бесплатного общего образования детей</t>
  </si>
  <si>
    <t xml:space="preserve"> Задача 3. Создание условий для воспитания и дополнительного образования детей</t>
  </si>
  <si>
    <t>Обеспечение предоставления бесплатного дополнительного образования детей</t>
  </si>
  <si>
    <t>Задача 4. Создание условий для организации отдыха обучающихся и воспитанников в каникулярное время</t>
  </si>
  <si>
    <t xml:space="preserve">Организация отдыха детей и подростков в каникулярное время </t>
  </si>
  <si>
    <t>Обеспечение реализации общепрограммных мероприятий</t>
  </si>
  <si>
    <t>Подпрограмма «Пожарная безопасность образовательных организаций  Ипатовского городского округа Ставропольского края»</t>
  </si>
  <si>
    <t>Мероприятия по предотвращению  пожаров в зданиях образовательных организаций Ипатовского городского округа Ставропольского края</t>
  </si>
  <si>
    <t>1.1.6.</t>
  </si>
  <si>
    <t>1.1.7.</t>
  </si>
  <si>
    <t>Основное мероприятие  "Реализация регионального проекта "Успех каждого ребенка"</t>
  </si>
  <si>
    <t>1.1.8.</t>
  </si>
  <si>
    <t>налоговые расходы местного бюджета</t>
  </si>
  <si>
    <t>Основное мероприятие "Реализация регионального проекта "Успех каждого ребенка"</t>
  </si>
  <si>
    <t>Основное мероприятие "Обеспечение деятельности по защите прав и законных интересов по опеке и попечительству"</t>
  </si>
  <si>
    <t>23</t>
  </si>
  <si>
    <t>0</t>
  </si>
  <si>
    <t>Количество муниципальных образовательных организаций в которых проведен капитальный ремонт зданий и сооружений</t>
  </si>
  <si>
    <t>Количество муниципальных образовательных организаций в которых проведен капитальный ремонт в рамках государственной программы Российской Федерации "Комплексное развитие сельских территорий"</t>
  </si>
  <si>
    <t>22</t>
  </si>
  <si>
    <t>Реализацияя регионального проекта "Современная школа"</t>
  </si>
  <si>
    <t>Реализацияя регионального проекта "Успех каждого ребенка"</t>
  </si>
  <si>
    <t>Наименование Программы, подпрограммы, основного мероприятия подпрограммы</t>
  </si>
  <si>
    <t>Ответственный исполнитель, соисполнители Программы</t>
  </si>
  <si>
    <t>Наименование целевого индикатора достижения цели Программы, показателя решения задачи подпрограммы</t>
  </si>
  <si>
    <t>Обоснование отклонений значений индикатора достижения цели Программы (показателя решения задачи подпрограммы на конец отчетного года (при наличии)</t>
  </si>
  <si>
    <t>плановый/фактический срок наступления контрольного события</t>
  </si>
  <si>
    <t>в т.ч. участнику Программы</t>
  </si>
  <si>
    <t>в т.ч. участнику подпрограммы</t>
  </si>
  <si>
    <t>(+1,0)</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</si>
  <si>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</si>
  <si>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</si>
  <si>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</si>
  <si>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</si>
  <si>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</si>
  <si>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</si>
  <si>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</si>
  <si>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</si>
  <si>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</si>
  <si>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</si>
  <si>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</si>
  <si>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</si>
  <si>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</si>
  <si>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</si>
  <si>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</si>
  <si>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</si>
  <si>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</si>
  <si>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</si>
  <si>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</si>
  <si>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</si>
  <si>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</si>
  <si>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</si>
  <si>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Доля детей в возрасте 1-6 лет, состоящих на учете для определения в муниципальных дошкольные образовательные организации, в общей численности детей в возрасте 1-6 лет</t>
  </si>
  <si>
    <t>Уровень средней заработной платы педагогических работников дошкольных образовательных организациях</t>
  </si>
  <si>
    <t>Доля общеобразовательных образовательных организаций, в которых созданы условия для развития информатизации, в общей численности дошкольных образовательных организаций</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</si>
  <si>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общеобразовательных организациях</t>
  </si>
  <si>
    <t xml:space="preserve">Охват детей в возрасте 5-18 лет программами дополнительного образования </t>
  </si>
  <si>
    <t>Удельный вес детей, охваченных летним отдыхом от общего числа учащихся</t>
  </si>
  <si>
    <t>Доля учащихся, охваченных всеми видами питания  в каникулярное время</t>
  </si>
  <si>
    <t>Задача 6 . Укрепление материально- технической базы муниципальных образовательных организаций</t>
  </si>
  <si>
    <t>Доля отремонтированных кровель в общем количестве кровель, требующих капитального ремонта в общеобразовательных организациях</t>
  </si>
  <si>
    <t>6</t>
  </si>
  <si>
    <t>Количество муниципальных образовательных организаций в которых проведены антитеррористические мероприятия</t>
  </si>
  <si>
    <t>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образования</t>
  </si>
  <si>
    <t xml:space="preserve">                                                                                                                          Задача 6. Укрепление материально – технической базы муниципальных образовательных организаций</t>
  </si>
  <si>
    <t>Объемы финансового обеспечения по Программам</t>
  </si>
  <si>
    <t>Доля выпускников общеобразовательных организаций, не получивших аттестат о среднем общем образовании, в общей численности выпускников общеобразовательных организаций.</t>
  </si>
  <si>
    <t>-</t>
  </si>
  <si>
    <t>Доступность муниципального дошкольного образования</t>
  </si>
  <si>
    <t>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организациях</t>
  </si>
  <si>
    <t>85,00</t>
  </si>
  <si>
    <t>Доля муниципальных образовательных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организаций образования</t>
  </si>
  <si>
    <t>Уровень средней заработной платы педагогических работников начального, основного и среднего общего образования</t>
  </si>
  <si>
    <t>Доля учащихся по образовательным программам начального общего образования, обеспеченных бесплатными новогодними подарками, в общей численности обучающихся в муниципальных общеобразовательных организациях</t>
  </si>
  <si>
    <t>Доля обучающихся, получающих начальное общее образование в муниципальных образовательных организациях Ипатовского городского округа Ставропольского края, получающих бесплатное горячее питание, в общей численности обучающихся, получающих начальное общее образование в муниципальных образовательных организациях Ипатовского городского округа Ставропольского края</t>
  </si>
  <si>
    <t>Доля педагогических работников, прошедших в текущем году обучение по  новым моделям повышения квалификации, в общей численности педагогов</t>
  </si>
  <si>
    <t>Количество муниципальных образовательных организаций, осуществивших своевременную обработку территорий лагерей с дневным пребыванием детей</t>
  </si>
  <si>
    <t>Доля муниципальных общеобразовательных организаций, территории которых соответствуют современным требованиям, в общем количестве муниципальных образовательных организаций</t>
  </si>
  <si>
    <t xml:space="preserve">Уровень средней заработной платы педагогических работников дополнительного образовагия </t>
  </si>
  <si>
    <t xml:space="preserve">Количество приобретенных музыкальных инстументов, оборудования и материалов для муниципальных образовательных организаций дополнительного образования </t>
  </si>
  <si>
    <t>Цель Программы 1 -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</si>
  <si>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Цель Программы 2 - Осуществление мероприятий по обеспечению первичных мер пожарной безопасности</t>
  </si>
  <si>
    <t xml:space="preserve">
  </t>
  </si>
  <si>
    <t xml:space="preserve">                                                                                                                                                                                                                                                                                                                                                     
                                                                                                                                                                                                                                                                                                      </t>
  </si>
  <si>
    <t>Сведения о ходе реализации основного мероприятия, проблемы, возникшие в ходе выполнения основного мероприятия,  контрольного события</t>
  </si>
  <si>
    <t xml:space="preserve">
</t>
  </si>
  <si>
    <t xml:space="preserve"> Задача 4. Создание условий для организации отдыха обучающихся и воспитанников в каникулярное время</t>
  </si>
  <si>
    <t xml:space="preserve">
</t>
  </si>
  <si>
    <t xml:space="preserve">    
</t>
  </si>
  <si>
    <t>Цель Программы 1: Обеспечение всеобщей доступности и общественно приемлемого непрерывного, качественного образования для удовлетворения образовательной потребности населения Ипатовского городского округа через создание условий для обновления структуры и содержания образования, способствующего духовному, физическому и интеллектуальному развитию детей и молодежи</t>
  </si>
  <si>
    <t>Цель Программы 2: Осуществление мероприятий по обеспечению первичных мер пожарной безопасности</t>
  </si>
  <si>
    <t xml:space="preserve">            
</t>
  </si>
  <si>
    <t>Задача 2. Обеспечение первичных мер пожарной безопасности в образовательных организациях Ипатовского городского округа Ставропольского края</t>
  </si>
  <si>
    <t>Мероприятия по обеспечению первичных мер пожарной безопасности в образовательных организациях Ипатовского городского округа Ставропольского края</t>
  </si>
  <si>
    <t>1.2.6.</t>
  </si>
  <si>
    <t>Доля образовательных организаций, охваченных средствами наглядной агитации по обеспечению пожарной безопасности от общего количества образовательных организаций</t>
  </si>
  <si>
    <t>(+0,2)</t>
  </si>
  <si>
    <t>(+0,1)</t>
  </si>
  <si>
    <t>20190        20200          20210</t>
  </si>
  <si>
    <t>Доля муниципальных дошкольных образовательных организаций, в которых созданы условия для развития информатизации, в общей численности дошкольных образовательных организаций</t>
  </si>
  <si>
    <t>69,00</t>
  </si>
  <si>
    <t>(+0,10)</t>
  </si>
  <si>
    <t>1.1.31.</t>
  </si>
  <si>
    <t>1.1.32.</t>
  </si>
  <si>
    <t>1.1.33.</t>
  </si>
  <si>
    <t>1.1.34.</t>
  </si>
  <si>
    <t>1.1.35.</t>
  </si>
  <si>
    <t>1.1.36.</t>
  </si>
  <si>
    <t>1.1.37.</t>
  </si>
  <si>
    <t>Обеспечение деятельности по реализации муниципальной программы "Развитие образования в Ипатовском городском округе Ставропольского края</t>
  </si>
  <si>
    <t>Обеспечение деятельности по защите прав и законных интересов по опеке и попечительству</t>
  </si>
  <si>
    <t xml:space="preserve">В трех организациях дополнительного образования созданы условия для развития информационного пространства. В отчетном году денежные средства на данное мероприятие не предусмотрены. </t>
  </si>
  <si>
    <t xml:space="preserve">В отчетном году на реализацию данного мероприятия денежные средства не предусмотрены </t>
  </si>
  <si>
    <t>На ремонт источников противопожарного водоснабжения в текущем году денежные средства не предусмотрены</t>
  </si>
  <si>
    <t>Основное мероприятие  "Обеспечение функционирования системы персонифицированного финансирования дополнительного образования детей"</t>
  </si>
  <si>
    <t>20160        20161</t>
  </si>
  <si>
    <t>11010</t>
  </si>
  <si>
    <t>Основное мероприятие "Реализация регионального проекта "Патриотическое воспитание граждан Российской Федерации"</t>
  </si>
  <si>
    <t>Основное мероприятие "Обеспечение функционирования системы персонифицированного финансирования дополнительного образования детей"</t>
  </si>
  <si>
    <t>2022 год</t>
  </si>
  <si>
    <t>54,80</t>
  </si>
  <si>
    <t>90,00</t>
  </si>
  <si>
    <t>99,00</t>
  </si>
  <si>
    <t>99,40</t>
  </si>
  <si>
    <t>0,00</t>
  </si>
  <si>
    <t>Доля очащихся (выпускников) награжденных медалями за особые успехи в учебе общего количества учащихся (выпускников) общеобразовательных организаций</t>
  </si>
  <si>
    <t>Количество муниципальных общеобразовательных организаций в которых проведен капитальный ремонт и оснащение зданий в рамках регионального проекта "Модернизация школьных систем образования (Ставропольский край)", направленного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</si>
  <si>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1.1.38.</t>
  </si>
  <si>
    <t>1.1.39.</t>
  </si>
  <si>
    <t>Доля общеобразовательных организаций, расположенных в сельской местности и малых ородах, обеспеченных условиями для занятий физической культурой и спортом</t>
  </si>
  <si>
    <t>1.1.40.</t>
  </si>
  <si>
    <t>Количество центров образования цифрового и гуманитарного профилей "Точка роста", а также центров образования естественно-научной и технологической направленности в общеобразовательных организациях, расположенных в сельской местности и малых городах</t>
  </si>
  <si>
    <t>5,00</t>
  </si>
  <si>
    <t>Доля детей в возрасте от 5 до 18 лет, имеющих право на получение дополнительного образования в рамках системы персонифицирования в общей численности детей в возрасте от 5 до 18 лет</t>
  </si>
  <si>
    <t>1.1.41.</t>
  </si>
  <si>
    <t xml:space="preserve">Доля муниципальных образовательных организаций в которых обеспечена деятельность советников директоров по воспитанию и взаимодействию с детскими общественными объединениями в общеобразовательных организациях </t>
  </si>
  <si>
    <t>Количество муниципальных образовательных организаций, в которых произведена обработка огнезащитным составом деревянных конструкций зданий</t>
  </si>
  <si>
    <t>Количество муниципальных образовательных организаций, в которых произведено устройство, ремонт и испытание наружных  эвакуационных и пожарных лестниц на зданиях</t>
  </si>
  <si>
    <t>Доля муниципальных образовательных организаций, в которых произведен ремонт источников противопожарного водоснабжения в текущем году, в общей численности образовательных организаций</t>
  </si>
  <si>
    <t>Доля муниципальных образовательных организаций, в которых произведен ремонт и замена электропроводки в текущем году, в общей численности образовательных организаций</t>
  </si>
  <si>
    <t>Задача 1. Обеспечение эффективной деятельности муниципальных дошкольных образовательных организаций, повышение качества дошкольного образования</t>
  </si>
  <si>
    <t>Задача 2. Обеспечение эффективной деятельности муниципальных образовательных организаций, повышение качества общего образования</t>
  </si>
  <si>
    <t>Задача 2 .Обеспечение эффективной деятельности муниципальных образовательных организаций, повышение качества общего образования</t>
  </si>
  <si>
    <t>Обеспечение функционирования системы персонифицированного финансирования дополнительного образования детей</t>
  </si>
  <si>
    <t>Реализацияя регионального проекта "Патриотическое воспитание граждан Российской Федерации"</t>
  </si>
  <si>
    <t>Подпрограмма «Обеспечение реализации муниципальной программы «Развитие  образования в  Ипатовском городском округе Ставропольского края» и общепрограммные мероприятия"</t>
  </si>
  <si>
    <t xml:space="preserve">(+0,1) </t>
  </si>
  <si>
    <t>25 926,89</t>
  </si>
  <si>
    <t>28 898,72</t>
  </si>
  <si>
    <t>99,41</t>
  </si>
  <si>
    <t>90,40</t>
  </si>
  <si>
    <t>10,20</t>
  </si>
  <si>
    <t>24,00</t>
  </si>
  <si>
    <t>39,1</t>
  </si>
  <si>
    <t>29 326,27</t>
  </si>
  <si>
    <t>87,60</t>
  </si>
  <si>
    <t>9</t>
  </si>
  <si>
    <t xml:space="preserve">Контрольное событие 2: "Обеспечение 27 дошкольных образовательных организаций к сети "Интернет"" </t>
  </si>
  <si>
    <t>Контрольное событие 43: «Реализация в МБУ ДОЦ Ипатовского района казачего компонента»</t>
  </si>
  <si>
    <t>Контрольное событие 46: «Внедрение и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</si>
  <si>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Контрольное событие 50: «Число образовательных организаций, в которых произведен, ремонт источников противопожарного водоснабжения в текущем году»</t>
  </si>
  <si>
    <t>Контрольное событие 51: «Число образовательных организаций, в которых произведен ремонт и замена электропроводки в текущем году»</t>
  </si>
  <si>
    <t>Контрольное событие 56: «Выплата единовременного пособия усыновителю»</t>
  </si>
  <si>
    <t>сводная бюджетная роспись, план на 1 января 2023г.</t>
  </si>
  <si>
    <t>сводная бюджетная роспись на 31 декабря 2023 г.</t>
  </si>
  <si>
    <t>Ответственный исполнитель- отдел образования администрации Ипатовского муниципального округа Ставропольского края (далее- отдел образования АИМО СК);                                                                     соисполнитель- отдел культуры и молодежной политики администрации Ипатовского муниципального округа Ставропольского края (далее- отдел культуры АИМО СК)</t>
  </si>
  <si>
    <t>отдел образования АИМО СК                                                                            отдел  культуры АИМО СК</t>
  </si>
  <si>
    <t>отдел образования АИМО СК</t>
  </si>
  <si>
    <t xml:space="preserve">11010            20120         20150            2ИП15                  2ИП16          </t>
  </si>
  <si>
    <t xml:space="preserve">11010        20020          20050         20070         20090          20120          20150          L3040          S6500          S7070          S7200        </t>
  </si>
  <si>
    <t>Расходы за 2023 год ( тыс.рублей)</t>
  </si>
  <si>
    <t xml:space="preserve">11010        20010        20020        20060        20120        20160        </t>
  </si>
  <si>
    <t>20070        20080        20090        20110        20130        20140          S6150</t>
  </si>
  <si>
    <t>50980</t>
  </si>
  <si>
    <t xml:space="preserve">10010         10020        10050        11010         20700          20990      </t>
  </si>
  <si>
    <t>2023 год</t>
  </si>
  <si>
    <t>фактическое значение на конец 2023  года</t>
  </si>
  <si>
    <t>54,8</t>
  </si>
  <si>
    <t>96,1</t>
  </si>
  <si>
    <t>84,5</t>
  </si>
  <si>
    <t>29.12.2023/ -</t>
  </si>
  <si>
    <t>29.12.2023/ 29.12.2023</t>
  </si>
  <si>
    <t>29.09.2023/ 29.09.2023</t>
  </si>
  <si>
    <t>S6500</t>
  </si>
  <si>
    <t>Основное мероприятие  "Реализация регионального проекта "Современная школа"</t>
  </si>
  <si>
    <t>1.1.7</t>
  </si>
  <si>
    <t>29.12.2023/-</t>
  </si>
  <si>
    <t>Доля получивших единовременную выплату молодых специалистов дошкольных образовательных организаций Ипатовского городского округа Ставропольского края от общего количества обратившихся</t>
  </si>
  <si>
    <t>95,00</t>
  </si>
  <si>
    <t>30 725,14</t>
  </si>
  <si>
    <t>99,50</t>
  </si>
  <si>
    <t>7,50</t>
  </si>
  <si>
    <t>22,50</t>
  </si>
  <si>
    <t>68,90</t>
  </si>
  <si>
    <t>50,00</t>
  </si>
  <si>
    <t>96,50</t>
  </si>
  <si>
    <t>16</t>
  </si>
  <si>
    <t>Количество муниципальных образовательных организаций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модернизации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t>
  </si>
  <si>
    <t>Количество муниципальных общеобразовательных организаций в которых укреплена материально-техническая база</t>
  </si>
  <si>
    <t>Количество общеобразовательных организаций в которых осуществлено строительство (реконструкция) объектов, находящихся в собственности Ипатовского городского округа Ставропольского края</t>
  </si>
  <si>
    <t>Количество созданных некапитальных объектов (быстровозводимых конструкций) отдыха детей и их оздоровления</t>
  </si>
  <si>
    <t>Доля получивших единовременную выплату молодых специалистов общеобразовательных организаций Ипатовского городского округа Ставропольского края от общего количества обратившихся</t>
  </si>
  <si>
    <t>86,00</t>
  </si>
  <si>
    <t>40,00</t>
  </si>
  <si>
    <t>31 423,78</t>
  </si>
  <si>
    <t>25,00</t>
  </si>
  <si>
    <t>Доля получивших единовременную выплату молодых специалистов дополнительного образования Ипатовского городского округа Ставропольского края от общего количества обратившихся</t>
  </si>
  <si>
    <t>88,00</t>
  </si>
  <si>
    <t>1.1.42.</t>
  </si>
  <si>
    <t>1.1.43.</t>
  </si>
  <si>
    <t>1.1.44.</t>
  </si>
  <si>
    <t>1.1.45.</t>
  </si>
  <si>
    <t>1.1.46.</t>
  </si>
  <si>
    <t>1.1.47.</t>
  </si>
  <si>
    <t>(+0,09)</t>
  </si>
  <si>
    <t>(-0,1) Показатель положительный</t>
  </si>
  <si>
    <t>(-0,1) показатель положительный</t>
  </si>
  <si>
    <t>26 408,89</t>
  </si>
  <si>
    <t>25 719,29</t>
  </si>
  <si>
    <t>(+689,6) Выплаты по факту начисленной заработной платы</t>
  </si>
  <si>
    <t>54,90</t>
  </si>
  <si>
    <t>31 057,82</t>
  </si>
  <si>
    <t>(+332,68) Выплаты по факту начисленной заработной платы</t>
  </si>
  <si>
    <t>44,40</t>
  </si>
  <si>
    <t>44,60</t>
  </si>
  <si>
    <t>90,50</t>
  </si>
  <si>
    <t>7,60</t>
  </si>
  <si>
    <t>70,00</t>
  </si>
  <si>
    <t>(+1,1)</t>
  </si>
  <si>
    <t>(-50,0%) Невыполнение показателя обусловлено отсутствием финансирования</t>
  </si>
  <si>
    <t xml:space="preserve">(-13) работы проводились согласно выделенных бюджетных ассигнований </t>
  </si>
  <si>
    <t>(-22) В 2023 году отсутствовало финансирование</t>
  </si>
  <si>
    <t>40,10</t>
  </si>
  <si>
    <t>32 103,95</t>
  </si>
  <si>
    <t>(+680,17) Выплаты по факту начисленной заработной платы</t>
  </si>
  <si>
    <t>30,00</t>
  </si>
  <si>
    <t>(+5,00)</t>
  </si>
  <si>
    <t>88,10</t>
  </si>
  <si>
    <t>в связи с проведением капитального ремонта МАО ДО ДООЦ «Лесная сказка»</t>
  </si>
  <si>
    <t>реализация запланирована на 2024 год</t>
  </si>
  <si>
    <t xml:space="preserve">Доля населения Ипатовского городского округа Ставропольского края, удовлетворенного качеством дошкольного образования в 2023 году составила 86,0%;                                                                                                                            Доступность муниципального дошкольного образования- 100,0%;                                                                                                                              Доля детей в возрасте 1-6 лет, стоящих на учете для определения в муниципальные дошкольные образовательные организации, в общей численности детей в возрасте 1-6 лет- 3,8%;                                                                                                                                                                                              Охват детей в возрасте 3-7 лет услугами дошкольного образования составил 55,0%;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дошкольных образовательных организациях- 100,0%;                                                                                                                                                                                                                                                                                                Уровень средней заработной платы педагогических работников  муниципальных дошкольных образовательных организациях составил 26 408,89 руб.;                                                                                                                                                                                                                                  Доля муниципальных дошкольных образовательных организаций, в которых созданы условия для развития информатизации, в общей численности муниципальных дошкольных образовательных организаций- 100,0%;                                                                                                                                                                                                                                                                                                                                                                                                    Доля детей в возрасте 1 - 6 лет, получающих дошкольную образовательную услугу и (или) услугу по их содержанию в муниципальных образовательных организациях в общей численности детей в возрасте 1 - 6 лет составила 54,9%;                                                                                                                                                                                            Доля получивших единовременную выплату молодых специалистов дошкольных образовательных организаций Ипатовского городского округа Ставропольского края от общего количества обратившихся- 0,00%                                                                                                                                                                                                                                                      </t>
  </si>
  <si>
    <r>
      <t xml:space="preserve">Удельный вес численности населения школьного возраста, охваченного образованием, в общей численности населения данной категории в 2023 году составил 99,99%;                                                                                                                                                                                Доля населения Ипатовского городского округа, удовлетворенного качеством начального, основного и среднего общего образования- 86,0%;                                                                                                                                                                                                                                        Доля обучающихся по ФГОС основного общего и среднего общего образования в общей численности обучающихся составила 100,0%;                                                                                                                                                                                                                                                                   Доля выпускников общеобразовательных организаций, не получивших аттестат о среднем общем образовании, в общей численности выпускников муниципальных общеобразовательных организаций составила 0,40%;                                                                                                                                                                                                                      Доля учащихся (выпускников награжденных медалями за особые успехи в учебе от общего количества учащихся (выпускников) общеобразовательных организаций-7,6%;                                                                                           Доля муниципальных общеобразовательных организаций, в которых созданы условия для развития информационного пространства, в общей численности муниципальных образовательных организаций- 100,0%;                                                                                                                                                                                         Уровень средней заработной платы педагогических работников организаций начального, основного и среднего общего образования- 31 057,82 руб.;                                                                                                                                                                                                       Доля муниципальных образовательных организаций, в которых созданы   условия для получения качественного образования детям с ограниченными возможностями  здоровья (детям-инвалидам),  в общей численности муниципальных организаций образования-100,0%;                                                                                                                                                                                         Доля учащихся из малообеспеченных семей, обеспеченных бесплатным горячим питанием составила 100,0%;                                                                                                                                                                                                                                                                                                            Доля родителей (законных представителей) детей с ограниченными возможностями здоровья (детей- инвалидов) от общего количества родителей, удовлетворенных качеством оказываемых услуг в муниципальных общеобразовательных организациях- 99,50%;                                                                                                                                                Доля обучающихся по образовательным программам начального общего образования, обеспеченных бесплатными новогодними подарками, в общей численности обучающихся в муниципальных общеобразовательных организациях составила 44,6%;                                                                                                                                                                                                                Доля обучающихся, получающих начальное, общее образование в государственных и муниципальных общеобразовательных организациях Ипатовского городского округа Ставропольского края, получающих бесплатное горячее питание, в общей численности обучающихся, получающих начальное общее образование в  муниципальных общеобразовательных организациях Ипатовского городского округа Ставропольского края-100,0% ;                                                                                                                                                                  Удельный вес детей первой и второй групп здоровья в общей численности обучающихся в муниципальных общеобразовательных организациях составил 90,5%;                                                                                                                                                                                                         Доля лиц,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 участвующих в едином государственном экзамене по предметам- 99,5%;                                                                                                                                             Доля педагогических работников, прошедших в текущем году обучение по  новым моделям повышения квалификации,   в   общей   численности педагогов составила 22,5%;                                                                                                                                                                               Доля лиц с высшим профессиональным образованием в общей численности педагогических работников муниципальных образовательных организаций- 70,0%;                                                                                                                                                                                  Количество муниципальных образовательных организаций, осуществивших своевременную обработку территории лагерей с дневным пребыванием детей- 23 ед.;                                                                                                                                                                                                                            Доля отремонтированных кровель в общем количестве кровель, требующих капитального ремонта в муниципальных общеобразовательных организациях- 0,0%;                                                                                                                                                                                                                                        Доля муниципальных общеобразовательных организаций,  территории которых соответствуют современным требованиям, в общем количестве муниципальных общеообразовательных организаций-96,5%;                                                                                                                                      Количество муниципальных образовательных организаций в которых проведен капитальный ремонт зданий и сооружений- 3 ед.;                                                                                                                                                                                                                                                  </t>
    </r>
    <r>
      <rPr>
        <u/>
        <sz val="10"/>
        <rFont val="Times New Roman"/>
        <family val="1"/>
        <charset val="204"/>
      </rPr>
      <t xml:space="preserve">Количество муниципальных образовательных учреждений, в которых проведены антитеррористические мероприятия- 0 ед.;                                                                                                                                                                                                                                                                  Количество муниципальных общеобразовательных организаций в которых проведен капитальный ремонт и оснаащение зданий в рамках регионального проекта "Модернизация школьных систем образования (Ставропольский край)", направленного на реализацию мероприятий по модернизации школьных систем образования в рамках государственной программы Российской Федерации "Развитие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образования"-0 ед.;                                                      Количество муниципальных образовательных организаций в которых проведен капитальный ремонт в рамках государственной программы "Комплексное развитие сельских территорий" - 0 ед.; </t>
    </r>
    <r>
      <rPr>
        <sz val="10"/>
        <rFont val="Times New Roman"/>
        <family val="1"/>
        <charset val="204"/>
      </rPr>
      <t xml:space="preserve">                                                      Количество муниципальных образовательных организаций в которых выполнены инженерные изыскания, подготовка проектной документации, проведение государственной экспертизы проектной документации, результатов инженерных изысканий и достоверности определения сметной стоимости для строительства, реконструкции и капитального ремонта объектов социальной и инженерной инфраструктуры собственности муниципальных образований Ставропольского края, расположенных в сельской местности- 6 ед.;                          Количество муниципальных общеобразовательных организаций в которых укреплена материально-техническая база-1 ед.;                                                                                                    Количество общеобразовательных организаций в которых осуществлено строительство (реконструкция) объектов, находящихся в собственности Ипатовского городского округа Ставропольского края"- 1 ед.;                                                                      Количество созданных некапитальных объектов (быстровозводимых конструкций) отдыха детей и их оздоровления- 0 ед.;                               Доля получивших единовременную выплату молодых специалистов общеобразовательных организаций Ипатовского городского округа Ставропольского края от общего количества обратившихся- 0,00%</t>
    </r>
  </si>
  <si>
    <t>Доля населения Ипатовского городского округа Ставропольского края, удовлетворенного качеством дополнительного образования в 2023 году составила 90,0%;                                                                                                                              Охват детей в возрасте 5-18 лет программами дополнительного образования- 86,0%;                                                                Доля обучающихся 5 - 11 классов, принявших участие в спортивных мероприятиях различного уровня, в общей численности детей данной возрастной категории- 40,1%;                                                     Уровень средней заработной платы педагогических работников организаций дополнительного образования- 32 103,95 руб.;                                                                                                                             Доля среднемесячной заработной платы педагогических работников организаций дополнительного образования к среднемесячной заработной плате в сфере общего образовани- 100,0%;                                    Доля получивших единовременную выплату молодых специалистов дополнительного образования Ипатовского городского округа Ставропольского края от общего количества- 0,0%</t>
  </si>
  <si>
    <t xml:space="preserve">Доля населения Ипатовского городского округа Ставропольского края, удовлетворенного качеством дополнительного образования в 2023 году составила 90,0%;                                                                                                                                                                                 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лет- 30,0%                                          </t>
  </si>
  <si>
    <t>Доля населения Ипатовского городского округа Ставропольского края, удовлетворенного качеством дополнительного образования в 2023 году составила 90,0%;                                                                                                                           Удельный вес детей, охваченных летним отдыхом от общего числа учащихся в отчетном году составил 88,1%;                                                                                                                                                                                                                                   Доля учащихся, охваченных всеми видами питания в каникулярное время- 86,0%;                                                                           Количество льготных путевок, приобретенных родителями для детей, в загородный центр-0 ед.</t>
  </si>
  <si>
    <t xml:space="preserve">Доля населения Ипатовского городского округа Ставропольского края, удовлетворенного качеством начального образования составила- 86,00 %, основного и среднего общего образования составила 86,00%;                                                                                                                                                                                      Доля обучающихся по ФГОС основного общего и среднего общего образования в общей численности обучающихся-100,0%;                                                                                                                    Удельный вес численности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 в отчетном году составило 50,9%;                                                                                                                                   Число педагогических и руководящих работников, принявших участие в конкурсах профессионального мастерства на различных уровнях (школьный, муниципальный, краевой, федеральный)-185 человек.                                     
</t>
  </si>
  <si>
    <t xml:space="preserve">Доля населения Ипатовского городского округа Ставропольского края, удовлетворенного качеством дополнительного образования в 2023 году составила 86,00%;                                                                                                                 Количество центров образования цифрового и гуманитарного профилей "Точка роста", а также центров образования естественно-научной и технологической направленности в общеобразовательных организациях, расположенных в сельской местности и малых городах в 2023 году составило 3 ед.      </t>
  </si>
  <si>
    <t>Доля населения Ипатовского городского округа Ставропольского края, удовлетворенного качеством начального, основного и среднего общего образования в 2023 году составила 86,0%;                                                                                                               Доля общеобразовательных организаций, расположенных в сельской местности и малых городах, обеспеченных условиями для занятия физической культурой и спортом в 2023 году составила 100,0%</t>
  </si>
  <si>
    <t>Доля населения Ипатовского городского округа Ставропольского края, удовлетворенного качеством начального, основного и среднего общего образования в 2023 году составила 86,0%;                                                                                                               Доля муниципальных общеобразовательных организаций в которых обеспечена деятельность советников директоров по воспитанию и взаимодействию с детскими общественными объединениями в общеобразовательных организациях в 2023 году составила 100,0%</t>
  </si>
  <si>
    <t xml:space="preserve">Количество муниципальных образовательных организаций, в которых обеспечена пожарная безопасность- 51 ед.;                                                                                                                                                                                              Количество муниципальных образовательных организаций, в которых произведена обработка огнезащитным составом деревянных конструкций  зданий в отчетном периоде составила 18 ед.;                                                                                     Количество муниципальных образовательных организаций, в которых произведено устройство, ремонт и испытание наружных эвакуационных и пожарных лестниц на зданиях- 2 ед.;                                                                                                                                 Доля муниципальных образовательных организаций, в которых произведено приобретение, монтаж, ТО и ремонт средств охранно-пожарной автоматики и оповещения о пожаре в текущем году, в общей численности муниципальных образовательных организаций- 100,0%;  
Доля муниципальных образовательных организаций, в которых произведен ремонт источников противопожарного водоснабжения в текущем году, в общей численности муниципальных образовательных организаций-0,0% ; 
Доля муниципальных образовательных организаций, в которых произведен ремонт и замена электропроводки в текущем году, в общей численности муниципальных образовательных организаций- 0,0%
</t>
  </si>
  <si>
    <t>Контрольное событие1: "Расходы в рамках обеспечения деятельности дошкольных образовательных организаций администрации Ипатовского городского округа Ставропольского края"</t>
  </si>
  <si>
    <t>Расходы за 2023 год на обеспечение деятельности дошкольных обра-зовательных организаций Ипатовского городского округа Ставропольско-го края (выплата заработной платы, оплата коммунальных платежей и налогов, расходы на работы и услуги по содержанию имущества, оплата питания детей) осуществлены в установленные планом-графиком сроки, и составили 147785,48 тысяч рублей (98,32 процентов к годовому плану – 150302,94 тысяч рублей).</t>
  </si>
  <si>
    <t>Контрольное событие 3: "Повышение квалификации сотрудников образовательных организаций дошкольного образования:                                                                                                      в 1 квартале-10 чел.;                                                                                                                              во 2 квартале- 18 чел.;                                                                                                                         в 3 квартале- 1 чел.;                                                                                                                                                в 4 квартале- 1 чел."</t>
  </si>
  <si>
    <t>31.03.2023/ 31.03.2023   30.06.2023/ 30.06.2023  29.09.2023/ 29.09.2023   29.12.2023/ 29.12.2023</t>
  </si>
  <si>
    <t>В отчетном году 31 сотрудник образовательных организаций дошкольного образования, повысили свою квалификацию. Выполнение годового плана (30,0 тысяч рублей) –  10,1 процентов, фактическое исполнение 3,03 тысяч рублей из средств местного бюджета.</t>
  </si>
  <si>
    <t>Контрольное событие 4: «Ремонт канализации МКДОУ д/с №9 п.Винодельненский»</t>
  </si>
  <si>
    <t>30.08.2023/ 31.08.2023</t>
  </si>
  <si>
    <t>На реализацию инициативного проекта по ремонту канализации МКДОУ д/с №9 пос.Винодельненский в 2023 году предусмотрено 871,34 тыс. руб. Кассовое исполнение составило 100,0%</t>
  </si>
  <si>
    <t>Контрольное событие 5: «Устройство теневого навеса в МКДОУ д/с № 21 с. Тахта»</t>
  </si>
  <si>
    <t>На реализацию инициативного проекта по устройству теневого навесав  МКДОУ д/с №21 с. Тахта в 2023 году предусмотрено  496,0 тыс. руб. Фактическое исполнение 100 %.</t>
  </si>
  <si>
    <t>19.04.2023/ 19.04.2023</t>
  </si>
  <si>
    <t>Контрольное событие 6: «Компенсация части платы, взимаемой с родителей(законных представителей) за присмотр и уход за детьми получателям, в том числе:                                                                                                                            в 1 квартале- 1 509  получателям                                                                                 во 2 квартате-  1 452  получателям                                                                                в 3 квартале- 1 295  получателям                                                                                  в 4 квартале- 1 651  получателям»</t>
  </si>
  <si>
    <t xml:space="preserve">По компенсации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кассовое исполнение составило 8 922,61 тысяч рублей, или 92,3 процента к годовому плану. Количество получателей на отчетную дату 1590 человек. </t>
  </si>
  <si>
    <t>Контрольное событие 7: «Возмещение расходов педагогическим работникам дошкольных 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в том числе:                                                                                                                            в 1 квартале- 125  получателям                                                                                 во 2 квартате- 112   получателям                                                                                 в 3 квартале- 112  получателям                                                                                   в 4 квартале- 112  получателям»</t>
  </si>
  <si>
    <t>Контрольное событие 8: «Расходы,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t>
  </si>
  <si>
    <t xml:space="preserve">На мероприятия, связанные с расходами по обеспечению государственных гарантий реализации прав на получение бесплатного дошкольного образования в муниципальных дошкольных образовательных организациях, из средств краевого бюджета своевременно выплачивалась заработная плата педагогическим работникам, кассовый расход 85482,01 тысяч рублей, что составило 99,90 процентов к годовому плану (85571,27 тысяч рублей). </t>
  </si>
  <si>
    <t>Контрольное событие 9: «Обеспечение питания в образовательных организациях в результате удорожания стоимости продуктов питания»</t>
  </si>
  <si>
    <t>Контрольное событие не выполнено по причине отсутствия финансирования.</t>
  </si>
  <si>
    <t>Контрольное событие 10: «Расходы на обеспечение деятельности (оказанием услуг) муниципальных учреждений»</t>
  </si>
  <si>
    <t>Мероприятия, связанные с расходами по обеспечению деятельности (оказанием услуг) муниципальных образовательных организаций, осуществлены в установленные планом-графиком сроки, своевременно вы-плачена заработная плата, оплачены расходы на питание, коммунальные платежи и налоги, а также работы и услуги по содержанию имущества. Кассовое исполнение 170309,46 тысяч рублей, или 98,32 процентов к годовому плану (173216,46 тысяч рублей).</t>
  </si>
  <si>
    <t>Контрольное событие 11: «Аккарицидная обработка 2 000 м2  территорий летних оздоровительных лагерей дневного пребывания детей, в том числе:                                                                                                                            в 1 квартале- 2 000  м2                                                                                                  во 2 квартате-   2 000 м2»</t>
  </si>
  <si>
    <t>30.03.2023/ 30.03.2023    30.06.2023/  30.06.2023</t>
  </si>
  <si>
    <t>За отчетный период мерами социальной поддержки педагогических ра-ботников дошкольных образовательных организаций, расположенных в сельской местности воспользовались 110 человек, фактическое исполнение в сумме 3323,44 тысяч рублей или 80, процентов к годовому плану 4163,27 тысяч рублей.</t>
  </si>
  <si>
    <t>Контрольное событие 12: «Обеспечение горячим питанием детей , из малообеспеченных и многодетных семей, детей – сирот, детей, находящихся в социально – опасном положении и в трудной жизненной ситуации, в том числе:                                                                                                                                                   в 1 квартале- 398  детей                                                                                                     во 2 квартате- 352  детей                                                                                               в 3 квартале- 380  детей                                                                                                 в 4 квартале- 407  детей»</t>
  </si>
  <si>
    <t>В ходе обеспечения детей, из малообеспеченных и многодетных семей, детей – сирот, детей, находящихся в социально – опасном положении и в трудной жизненной ситуации, охват горячим питанием составил 395 человек. Кассовый расход 3190,70 тысяч рублей, выполнение годового плана (4167,75 тысяч рублей) – 76,6 процентов.</t>
  </si>
  <si>
    <t>Контрольное событие 13: «Обеспечение мероприятий по проведению государственной (итоговой) аттестации (ЕГЭ, ГИА)»</t>
  </si>
  <si>
    <t>На мероприятия за счет средств местного бюджета по проведению государственной (итоговой) аттестации (ЕГЭ, ГИА) кассовый расход составил 338,48 тысяч рублей, или 94,02 процентов к годовому плану (годовой план -  360,0 тысяч рублей) Средства использованы для приобретения ГСМ (для обеспечения подвоза участников экзаменов) и канцелярских товаров (для обеспечения нужд пунктов проведения экзаменов).</t>
  </si>
  <si>
    <t>Контрольное событие 14: «Приобретение средств вычислительной техники, программного обеспечения для  22 образовательных организаций»</t>
  </si>
  <si>
    <t xml:space="preserve"> В 27 дошкольных образовательных организациях есть доступ к сети интернет.</t>
  </si>
  <si>
    <t xml:space="preserve">   По мероприятию "Информатизация системы образования" за отчетный период кассовый расход составил 376,2 тысяч рублей, что соста-вило 97,12 процентов. Годовой план – 387,4 тысяч рублей. В 22 общеобразовательных организациях созданы условия для развития информационного пространства.</t>
  </si>
  <si>
    <t>Контрольное событие 15: «Повышение квалификации  сотрудников общеобразовательных организаций, в том числе:                                                                                                               в 1 квартале 2022г.- 22 чел.;                                                                                                                              во 2 квартале 2022г.- 15 чел.;                                                                                                                         в 3 квартале- 25 чел.;                                                                                                                                                в 4 квартале- 13 чел.»</t>
  </si>
  <si>
    <t xml:space="preserve">За 2023 год 80 сотрудников общеобразовательных организаций повысили свою квалификацию. Освоено местных средств – 47,53 тысяч рублей или 28,81 процентов, запланированных на 2023 год (165,0 тысяч рублей).                                                                                                                                                                                                                                             </t>
  </si>
  <si>
    <t>Контрольное событие 16: «Изготовление проектно сметной документации и строительство быстровозводимого спортивного зала в МКОУ СОШ №10 п.Большевик»</t>
  </si>
  <si>
    <t>Контрольное событие 17: «Охват детей, получающих начальное общее образование в государственных и муниципальных образовательных организациях бесплатным горячим питанием, в том числе:                                                                                                               в 1 квартале- 2 349 чел.;                                                                                                                              во 2 квартале- 2 389 чел.;                                                                                                                         в 3 квартале- 2 343 чел.;                                                                                                                                                в 4 квартале- 2 383 чел.»</t>
  </si>
  <si>
    <t>На мероприятие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плановые бюджетные назначения составили в сумме 34423,24 тысяч рублей, фактическое исполнение сложилось в сумме 32423,41 тысяч рублей или 94,2 процента. Охват детей составил 4354 человек.</t>
  </si>
  <si>
    <t>Контрольное событие 18: «Возмещение расходов педагогическим работникам общеобразовательных организаций, проживающих и работающих в сельских населенных пунктах, рабочих поселках (поселках городского типа) и получающих меры социальной поддержки по оплате жилых помещений, отопления и освещения, в том числе:                                                                                                               в 1 квартале- 345 получателям;                                                                                                                              во 2 квартале- 330 получателям;                                                                                                                         в 3 квартале- 315 получателям;                                                                                                                                                в 4 квартале- 325 получателям»</t>
  </si>
  <si>
    <t>Вотчетном году мерами социальной поддержки педагогических работников общеобразовательных образовательных организаций, расположенных в сельской местности воспользовались 335 человека. Фактическое исполнение сложилось в сумме 10368,06 тысяч рублей или 85,46 процентов к годовому плану 12131,88 тысяч рублей.</t>
  </si>
  <si>
    <t>Контрольное событие 19: «Расходы, связанные с обеспечением государственных гарантий реализации прав на получение общедоступного и бесплатного начального общего, среднего общего образования в муниципальных  общеобразовательных организациях»</t>
  </si>
  <si>
    <t>На мероприятия, связанные с расходами по обеспечению государственных гарантий реализации прав на получение бесплатного общего образования в муниципальных общеобразовательных организациях, из средств краевого бюджета своевременно выплачивалась заработная плата педагогическим работникам, кассовый расход 250305,71 тысяч рублей, что составило 96,92 процентов к годовому плану (258244,11 тысяч рублей).</t>
  </si>
  <si>
    <t>Контрольное событие 20: «Расходы на выплату персоналу. Своевременно выплачивается   ежемесячное денежное вознаграждение за классное руководство"</t>
  </si>
  <si>
    <t xml:space="preserve">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общеобразовательным организациях план составил 26873,28 тысяч руб-лей, фактическое исполнение сложилось в сумме 26581,22 тысяч рублей или 98,91 процентов.
</t>
  </si>
  <si>
    <t>Контрольное событие 21: «Обеспечение 2 394  учащихся 1-4 классов бесплатными новогодними подарками»</t>
  </si>
  <si>
    <t xml:space="preserve">За счет средств краевого бюджета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израсходовано за 2023 год  2042,26 тысяч рублей или 98,23 процентов годового плана (2079,0 тысяч рублей). Подарки получили 2314 человек (100 процентов учащихся 1-4 классов). </t>
  </si>
  <si>
    <t>Контрольное событие 22: «Обеспечение питания в образовательных организациях в результате удорожания стоимости продуктов питания»</t>
  </si>
  <si>
    <t>Контрольное событие 23: «Расходы, связанные с обеспечением деятельности (оказанием услуг) муниципальных образовательных организаций дополнительного образования»</t>
  </si>
  <si>
    <t>Расходы, связанные с обеспечением деятельности (оказанием услуг) муниципальных образовательных организаций дополнительного образования, осуществляются в установленные планом-графиком сроки, своевременно выплачивается заработная плата, оплачиваются коммунальные платежи и налоги, а также оплачиваются работы и услуги по содержанию имущества. Кассовое исполнение 22102,68 тысяч рублей, что составило 100 процентов к годовому плану (22102,68 тысяч рублей).</t>
  </si>
  <si>
    <t>Контрольное событие 24: «Аккарицидная обработка 200 м2 территорий летних оздоровительных лагерей дневного пребывания детей, в том числе:                                                                                                                            в 1 квартале- 100  м2                                                                                                  во 2 квартате-    100 м2 »</t>
  </si>
  <si>
    <t>31.03.2023/ 31.03.2023    29.09.2023/ 29.09.2023</t>
  </si>
  <si>
    <t>Акарицидная (противоклещевая) обработка территории лагерей организаций дополнительного образования детей в 2023 году запланировано 5,72 тысяч рублей. Расходы составили – 5,12 тысяч рублей или 89,5 про-центов.</t>
  </si>
  <si>
    <t>Контрольное событие 25: «Обеспечение участия и проведение муниципальных, межмуниципальных, региональных, межрегиональных, всероссийских спортивных и военно- спортивных соревнованиях и мероприятиях, в том числе:                                                                                                                 в 1 квартале- 3 мероприятий;                                                                                                                              во 2 квартале- 39 мероприятий;                                                                                                                         в 3 квартале- 6 мероприятий;                                                                                                                                                в 4 квартале-18 мероприятий»</t>
  </si>
  <si>
    <t>На мероприятия по обеспечению участия в организации и проведении муниципальных, межмуниципальных, региональных, всероссийских спортивных и военно – спортивных соревнованиях и мероприятиях план соста-вил 100 тысяч рублей, средства освоены на 100 процентов. Средства израсходованы на приобретение подарочной продукции, в соревнованиях приняли участие 37 человек.</t>
  </si>
  <si>
    <t>Контрольное событие 26: «Проведение районных спортивных мероприятий, в том числе:                                                                                                                                  в 1 квартале-26 мероприятий;                                                                                                                              во 2 квартале- 34 мероприятий;                                                                                                                         в 3 квартале- 16 мероприятий;                                                                                                                                                в 4 квартале- 29 мероприятий»</t>
  </si>
  <si>
    <t>На проведение спортивных мероприятий годовой план 159,63 тысяч рублей. Расход средств составил 200,0 тысяч рублей или 79,81 процентов к годовым плановым бюджетным ассигнованиям. Проведено 44 районных соревнования приняло участие 2207 учащихся.</t>
  </si>
  <si>
    <t>Контрольное событие 27: «Создание условий для развития информационного пространства в 3 организациях дополнительного образования»</t>
  </si>
  <si>
    <t>Контрольное событие 28: «Организация и проведение переподготовки сотрудников организаций дополнительного образования детей, в том числе:                                                                                                                           за 9 месяцев-5 чел.                                                                                                                                           за 12 месяцев- 5 чел.»</t>
  </si>
  <si>
    <t>29.09.2023/ 29.09.2023   29.12.2023/ 29.12.2023</t>
  </si>
  <si>
    <t>На мероприятие по организации и проведение переподготовки сотрудников организаций системы дополнительного образования план составил 17,0 тысяч рублей, фактическое исполнение составило 4,02 тысяч рублей или 23,65 процентов к годовым плановым бюджетным ассигнованиям. Переподготовку прошли 5 человек.</t>
  </si>
  <si>
    <t>Контрольное событие 29: «Выплата мер социальной поддержки по оплате жилых помещений, отопления и освещения  педагогическим работникам, проживающим и работающим в сельских населенных пунктах, рабочих поселках (поселках городского типа), в том числе:                                                                                                                                                  в 1 квартале-6 чел.;                                                                                                                              во 2 квартале- 6 чел.;                                                                                                                         в 3 квартале- 6 чел.;                                                                                                       в 4 квартале- 6 чел.»</t>
  </si>
  <si>
    <t xml:space="preserve">За отчетный период мерами социальной поддержки педагогических работников организаций дополнительного образования, расположенных в сельской местности воспользовались 5 человек, фактическое исполнение в сумме  154,82 тысяч рублей или 74,5 процентов к уточненным плановым бюджетным ассигнованиям (207,8 тысяч рублей).
</t>
  </si>
  <si>
    <t>Контрольное событие 30: «Размер среднемесячной зарплаты  педагогических работников муниципальных образовательных организаций  дополнительного образования детей- 31 667,77 руб.»</t>
  </si>
  <si>
    <t xml:space="preserve"> Размер среднемесячной зарплаты  педагогических работников муниципальных образовательных организаций  дополнительного образования детей- 32103,95 руб.</t>
  </si>
  <si>
    <t>Контрольное событие 31: «Предоставление 1 244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t>
  </si>
  <si>
    <t xml:space="preserve">На мероприятие методическое и информационное сопровождение исполнителей услуг дополнительного образования, независимо от их формы собственности, и иных участников системы персонифицированного финансирования дополнительного образования детей плановые бюджетные ассигнования 800,0 тысяч рублей, фактическое исполнение 100 процентов.
 На мероприятие внедрение и обеспечение функционирования системы персонифицированного финансирования дополнительного образования детей, подразумевающей предоставление детям сертификатов дополнительного образования с возможностью использования в рамках системы детей плановые бюджетные ассигнования 9961,92 тысяч рублей, фактическое исполнение 99,47 процентов.
</t>
  </si>
  <si>
    <t>Контрольное событие 32: « Расходы, связанные с обеспечением деятельности (оказанием услуг) летних оздоровиетельных организаций (загородного центра)»</t>
  </si>
  <si>
    <t>Расходы из местного бюджета на обеспечение деятельности (оказание услуг) муниципальных учреждений составили – 5368,95 тысяч рублей, средства освоены на 100 процентов от годового плана (5368,95 тысяч рублей). Своевременно выплачивается заработная плата, оплачиваются коммунальные платежи и налоги, а также оплачиваются работы и услуги по содержанию имущества.</t>
  </si>
  <si>
    <t>В отчетном году 2-х разовым питанием детей и подростков в летних оздоровительных лагерях дневного пребывания детей было охвачено 2 063 человека.</t>
  </si>
  <si>
    <t>01.06.2023/ 01.06.2023     01.08.2023/ 01.08.2023</t>
  </si>
  <si>
    <t>Контрольное событие 33: «Обеспечение 2-разовым горячим питанием в летних оздоровительных лагерях дневного пребывания детей 2 063 человек, в том числе:                                                                                                                                                                                                                                                                                                                                                                                                                     на 01.06.2023г.- 687 чел.;                                                          на 01.08.2023г.- 1 376 чел.»</t>
  </si>
  <si>
    <t>Контрольное событие 34: «Выплата компенсации части платы стоимости путевки в загородный центр для детей и подростков 132 человекам»</t>
  </si>
  <si>
    <t xml:space="preserve"> В 2023 году компенсация не выплачивалась в связи с ремонтом ДО ДООЦ "Лесная сказка"</t>
  </si>
  <si>
    <t>01.09.2023/ -</t>
  </si>
  <si>
    <t>Контрольное событие 35: «Обеспечение отдыха и оздоровления детей в каникулярное время детей, в том числе:                                                                                                   на 31.05.2023г.- 687 чел.;                                                                                                                                      на 31.08.2023г.- 1 375 чел.»</t>
  </si>
  <si>
    <t>31.05.2023/ 31.05.2023  31.08.2023/ 31.08.2023</t>
  </si>
  <si>
    <t>На обеспечение отдыха и оздоровления детей в 2023 году предусмотрено 5 347,89 тысяч рублей. Расходование средств составило – 5 347,53 тысяч рублей или 99,9 процентов.</t>
  </si>
  <si>
    <t>Контрольное событие 36: «Выпускники, освоившие образовательные программы основного общего и среднего общего образования, получивших аттестат (9 класс- 562 учащихся, 11 класс- 174 учащихся»</t>
  </si>
  <si>
    <t>31.08.2023/ 31.08.2023</t>
  </si>
  <si>
    <t xml:space="preserve"> Запланированы расходы на проведение  итоговой аттестации в сумме  - 327,0 тыс.руб., выполнение -  94,04 % , или  307,52 тыс. руб. Аттестат в 9 классе получили 562 учащихся, в 11 классе 174 учащихся. </t>
  </si>
  <si>
    <t>Контрольное событие 37: «Обеспечение участия обучающихся в общеобразовательных организациях в олимпиадах, слетах, конкурсах, конференциях, интеллектуальных состязаниях и др.,чел. , в том числе:                                                                                                                   в 1 квартале- 108 чел.;                                                                                                                              во 2 квартале- 70 чел.;                                                                                                                         в 3 квартале- 40 чел.;                                                                                                                                                в 4 квартале-48 чел.»</t>
  </si>
  <si>
    <t>Обеспечено участие 220 учеников в олимпиадах, слетах, конкурсах, конференциях, интеллектуальных состязаниях. Предусмотренные на 2023 год 100 тысяч рублей освоены на 96,4% (96,43 тысяч рублей)</t>
  </si>
  <si>
    <t>Контрольное событие 38: «Приобретение сертификата сервиса технической поддержки программного продукта информационной автоматической системы «Аверс: Управление учреждением образования»</t>
  </si>
  <si>
    <t>30.06.2023/ 30.06.2023 29.09.2023/ 29.09.2023</t>
  </si>
  <si>
    <t xml:space="preserve">На мероприятие по информатизации системы образования плановые бюджетные ассигнования составили в сумме 200,0 тысяч рублей фактическое исполнение сложилось в сумме 199,61 тысяч рублей или  99,85 процентов.                     </t>
  </si>
  <si>
    <t>Контрольное событие 39: «Принятие участия в районных и краевых этапах конкурсов профессионального (педагогического) мастерства»</t>
  </si>
  <si>
    <t>Контрольное событие 40: «Повышение квалификации сотрудников муниципальной методической службы образовательных организаций»</t>
  </si>
  <si>
    <t>На мероприятие по введению и обеспечению деятельности казачьего компонента в образовательных организациях Ипатовского городского округа направлено было 10,0 тысяч рублей (100,0% к плану).</t>
  </si>
  <si>
    <t>Контрольное событие 45: «Ремонт спортивного зала в МКОУ СОШ №19 а.Юсуп-Кулак»</t>
  </si>
  <si>
    <t xml:space="preserve">На ремонт спортивного зала в МКОУ СОШ №19 а. Юсуп-Кулак освоено 1443,99 тысяч рублей или 100 %. </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</si>
  <si>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плановые бюджетные ассигнования 5 323,83 тысяч рублей, фактическое исполнение 5 306,98 или 99,7%.</t>
  </si>
  <si>
    <t>Контрольное событие 47: «Проведение обработки огнезащитным составом деревянных конструкций зданий в образовательных организациях, в том числе:                                                                                                                         в 1 квартале- 4 организациях;                                                                                                                                                                                                                                                в 3 квартале- 4 организациях»</t>
  </si>
  <si>
    <t>31.03.2023/   31.03.2023   29.09.2023/ 29.09.2023</t>
  </si>
  <si>
    <t>Контрольное событие 48: «Устройство, ремонт и испытание наружных эвакуационных и пожарных лестниц на зданиях в образовательных организациях»</t>
  </si>
  <si>
    <t>На устройство, ремонт и испытание наружных эвакуационных и пожарных лестниц на зданиях запланировано 223,95 тысяч рублей кассовый расход 126,76 тысяч рублей или 56,6 процентов. Произведена обработка в 5 образовательных организациях (МКОУ СОШ №18, МКДОУ д/с №15,16,21,23)</t>
  </si>
  <si>
    <t>Контрольное событие 49: «Приобретение, монтаж, ТО и ремонт средств охранно-пожарной автоматики и оповещения о пожаре, приобретение, установка противопожарных дверей и иные противопожарные мероприятия в 51 образовательной организации, в том числе:                                                                                                                         в 1 квартале- 10 организаций;                                                                                                                              во 2 квартале- 15 организаций;                                                                                                                         в 3 квартале-10 организаций;                                                                                               в 4 квартале- 16 организаций»</t>
  </si>
  <si>
    <t>В отчетном году в 35 образовательных организациях проведены мероприятия по приобретению, монтажу, техническому обслуживанию и ремонту средств охранно-пожарной автоматики и оповещения о пожаре. Кассовые расходы составили 1 492,56 тысяч рублей (84,46 процентов к годовому плану 1 767,2 тысяч рублей).</t>
  </si>
  <si>
    <t>Ремонт и замена электропроводки в  оразовательных организациях текущем году не производилась по причине отсутствия финансирования</t>
  </si>
  <si>
    <t>Контрольное событие 52: «Количество образовательных организаций, охваченных средствами наглядной агитации по обеспечению пожарной безопасности в 2023 году 51 организация»</t>
  </si>
  <si>
    <t>22 образовательных организации обеспечены средствами наглядной агитации по обеспечению пожарной безопасности</t>
  </si>
  <si>
    <t>Контрольное событие 53: «Обеспечение расходов, связанныхс обеспечением функций органов местного самоуправления»</t>
  </si>
  <si>
    <t xml:space="preserve"> Расходы, связанных  с обеспечением функций органов местного самоуправления за  2023 год составили 639,9 тыс. руб. или 95,18 % к годовому плану. На 2023 год план-672,34 тыс.руб.</t>
  </si>
  <si>
    <t>Контрольное событие 54: «Выплата опекунам (попечителям)  на содержание детей, в том числе:                                                                                                          в 1 квартале- 69 чел.;                                                                                                                              во 2 квартале- 60 чел.;                                                                                                                         в 3 квартале- 61 чел.;                                                                                                     в 4 квартале-61чел.»</t>
  </si>
  <si>
    <t xml:space="preserve">Выплаты денежных средств на содержание ребенка опекуну (попечителю)  составили 4715,41 тыс.руб., или 97,63 % к годовому плану. Количество детей, находящихся под опекой (попечительством) за отчетный период -69 чел.(количество опекунов - 59 чел.). </t>
  </si>
  <si>
    <t>Выплата единовременного пособия усыновителям в  2023 году не осуществлялась.</t>
  </si>
  <si>
    <t>Контрольное событие 55: «Выплата на содержание детей-сирот и детей, оставшихся без попечения родителей, в приемных семьях, а также на вознаграждение, причитающееся приемным родителям, в том числе:                                                                                                                         в 1 квартале-51 чел.;                                                                                                                              во 2 квартале- 51 чел.;                                                                                                                         в 3 квартале- 46 чел.;                                                                                                      в 4 квартале- 46 чел.»</t>
  </si>
  <si>
    <t>Выплаты на содержание детей-сирот и детей, оставшихся без попечительства родителей, в приемных семьях, а также на вознаграждение, причитающееся приемным родителям составили 11587,33 тыс. руб., или 92,8 % к годовому плану. В Ипатовском городском округе на конец отчетного периода числится 17 приемных семей, имеющих право на вознаграждение родителю,количество детей 51 чел.</t>
  </si>
  <si>
    <t>18.08.2023/   18.08.2023</t>
  </si>
  <si>
    <t>В рамках подготовки к летней оздоровительной кампании акарицидные (противоклещевые) обработки пришкольных лагерей проведены на территории 21 образовательной организации, кассовое исполнение 203,65 тысяч рублей, или 81,45 процентов к годовому плану (годовой план 250,02 тысяч рублей). Площадь обработанных территорий 2 000 м2.)</t>
  </si>
  <si>
    <t>Проведен электронный аукцион победитель ООО «СТК» плановые назначения составили в сумме 46 000,0 тысяч рублей, фактический расход 1 427,82 тысяч рублей. За счет средств местного бюджета изготовлена проектно –сметная документация. Строительные работы в 2023 году не проводились.</t>
  </si>
  <si>
    <t>Плановые ассигнования на проведение районных этапов краевых конкурсов профессионального мастерства предусмотрены на 2023 год 50,00 тысяч рублей. Расход средств 49,72 тысяч рублей или 99,44 процентов. Проведены муниципальные этапы Всероссийских профессиональных конкурсов "Воспитатель года", "Учитель года" приняло участие 13 человек</t>
  </si>
  <si>
    <t>Контрольное событие  44: «Обеспечение в 3 образовательных организациях деятельность центров образования цифрового и гуманитарных профилей "Точка роста" (МБОУ СОШ №2, МБОУ СОШ №12, МКОУ СОШ №15)»</t>
  </si>
  <si>
    <t xml:space="preserve"> По мероприятию «Обеспечение функционирования центров образования цифрового и гуманитарного профилей «Точка роста», а также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на обеспечение деятельности 11 центров "Точка роста", открытых в 2019 – 2022 гг. на выплату заработной платы, приобретение расходных материалов, необходимых в процессе обучения, были направлены средства в сумме 23077,3 тысяч рублей, процент освоения средств составил 99,99 %. (Созданы центры в 2023 г. СОШ 2, 12, 15).</t>
  </si>
  <si>
    <t>На обработку огнезащитным составом деревянных конструкций запланировано 340,85 тысяч рублей, кассовый расход 232,25 тысяч рублей или 68,14 процентов. Обработка осуществлена в 4 образовательных организациях</t>
  </si>
  <si>
    <t>Количество муниципальных образовательных организаций, в которых обеспечена пожарная безопасность- 51 ед.;                                                                                                                                                                                                            Доля образовательных организаций, охваченных средствами наглядной агитации по обеспечению пожарной безопасности от общего количества образовательных организаций-99,8%</t>
  </si>
  <si>
    <t>об использовании средств местного бюджета на реализацию муниципальной программы "Развитие образования в Ипатовском городском округе Ставропольского края"</t>
  </si>
  <si>
    <t>муниципальной программы "Развитие образования в Ипатовском городском округе Ставропольского края"</t>
  </si>
  <si>
    <t xml:space="preserve">о достижении значений индикаторов достижения целей  муниципальной Программы "Развитие образования в Ипатовском городском округе Ставропольского края" и показателей решения задач подпрограмм  </t>
  </si>
  <si>
    <t xml:space="preserve"> о степени выполнения основных мероприятий подпрограмм, контрольных событий муниципальной Программы "Развитие образования в Ипатовском городском округе Ставропольского края"</t>
  </si>
</sst>
</file>

<file path=xl/styles.xml><?xml version="1.0" encoding="utf-8"?>
<styleSheet xmlns="http://schemas.openxmlformats.org/spreadsheetml/2006/main">
  <fonts count="22">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4"/>
      <color indexed="8"/>
      <name val="Times New Roman"/>
      <family val="1"/>
      <charset val="204"/>
    </font>
    <font>
      <sz val="11"/>
      <name val="Times New Roman"/>
      <family val="1"/>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
      <u/>
      <sz val="10"/>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1" fillId="0" borderId="0"/>
    <xf numFmtId="0" fontId="3" fillId="0" borderId="0"/>
    <xf numFmtId="0" fontId="10" fillId="0" borderId="0"/>
    <xf numFmtId="0" fontId="11" fillId="0" borderId="0"/>
    <xf numFmtId="0" fontId="1" fillId="0" borderId="0"/>
  </cellStyleXfs>
  <cellXfs count="230">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5" fillId="0" borderId="0" xfId="0" applyFont="1" applyFill="1"/>
    <xf numFmtId="0" fontId="2" fillId="0" borderId="0" xfId="0" applyFont="1" applyFill="1" applyAlignment="1">
      <alignment vertical="center"/>
    </xf>
    <xf numFmtId="0" fontId="2" fillId="0" borderId="0" xfId="0" applyFont="1" applyFill="1" applyAlignment="1">
      <alignment horizontal="center"/>
    </xf>
    <xf numFmtId="49" fontId="7" fillId="0" borderId="1" xfId="0" applyNumberFormat="1" applyFont="1" applyFill="1" applyBorder="1" applyAlignment="1">
      <alignment horizontal="center" vertical="center" wrapText="1"/>
    </xf>
    <xf numFmtId="0" fontId="8" fillId="0" borderId="0" xfId="0" applyFont="1" applyFill="1"/>
    <xf numFmtId="0" fontId="8" fillId="0" borderId="0" xfId="0" applyFont="1" applyFill="1" applyBorder="1" applyAlignment="1">
      <alignment horizontal="center"/>
    </xf>
    <xf numFmtId="0" fontId="8" fillId="0" borderId="7" xfId="0" applyFont="1" applyFill="1" applyBorder="1" applyAlignment="1">
      <alignment horizontal="center"/>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13" fillId="0" borderId="0" xfId="0" applyFont="1" applyFill="1"/>
    <xf numFmtId="0" fontId="15" fillId="0" borderId="0" xfId="0" applyFont="1" applyFill="1" applyAlignment="1">
      <alignment horizontal="center"/>
    </xf>
    <xf numFmtId="0" fontId="13" fillId="0" borderId="7"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center" wrapText="1"/>
    </xf>
    <xf numFmtId="0" fontId="2" fillId="0" borderId="0" xfId="0" applyFont="1" applyFill="1" applyAlignment="1">
      <alignment horizontal="left"/>
    </xf>
    <xf numFmtId="0" fontId="14" fillId="0" borderId="6"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top" wrapText="1"/>
    </xf>
    <xf numFmtId="2" fontId="2" fillId="0" borderId="0" xfId="0" applyNumberFormat="1" applyFont="1" applyFill="1"/>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Alignment="1"/>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14" fillId="0" borderId="1" xfId="0" applyFont="1" applyFill="1" applyBorder="1" applyAlignment="1">
      <alignment horizontal="center" vertical="center"/>
    </xf>
    <xf numFmtId="0" fontId="19" fillId="0" borderId="6" xfId="0" applyFont="1" applyFill="1" applyBorder="1" applyAlignment="1">
      <alignment horizontal="center" vertical="top"/>
    </xf>
    <xf numFmtId="0" fontId="14" fillId="0" borderId="1" xfId="0" applyFont="1" applyFill="1" applyBorder="1" applyAlignment="1"/>
    <xf numFmtId="0" fontId="14" fillId="0" borderId="1" xfId="0" applyNumberFormat="1" applyFont="1" applyFill="1" applyBorder="1" applyAlignment="1">
      <alignment horizontal="center" vertic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4" fillId="0" borderId="8" xfId="0" applyFont="1" applyFill="1" applyBorder="1" applyAlignment="1">
      <alignment horizontal="center" wrapText="1"/>
    </xf>
    <xf numFmtId="0" fontId="14" fillId="0" borderId="4" xfId="0" applyFont="1" applyFill="1" applyBorder="1" applyAlignment="1">
      <alignment horizontal="center" vertical="top" wrapText="1"/>
    </xf>
    <xf numFmtId="0" fontId="7" fillId="0" borderId="8" xfId="0" applyFont="1" applyFill="1" applyBorder="1" applyAlignment="1">
      <alignment horizontal="center" wrapText="1"/>
    </xf>
    <xf numFmtId="0" fontId="9" fillId="0" borderId="0" xfId="0" applyFont="1" applyAlignment="1"/>
    <xf numFmtId="0" fontId="13" fillId="0" borderId="0" xfId="0" applyFont="1" applyFill="1" applyAlignment="1">
      <alignment horizontal="center"/>
    </xf>
    <xf numFmtId="0" fontId="7" fillId="0" borderId="4" xfId="0" applyFont="1" applyFill="1" applyBorder="1" applyAlignment="1">
      <alignment horizontal="center" vertical="top" wrapText="1"/>
    </xf>
    <xf numFmtId="0" fontId="7" fillId="0" borderId="1" xfId="0" applyFont="1" applyFill="1" applyBorder="1"/>
    <xf numFmtId="0" fontId="14"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49"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8" fillId="0" borderId="0" xfId="0" applyFont="1" applyFill="1" applyAlignment="1">
      <alignment horizontal="left"/>
    </xf>
    <xf numFmtId="0" fontId="13" fillId="0" borderId="0" xfId="0" applyFont="1" applyFill="1" applyAlignment="1">
      <alignment horizontal="left"/>
    </xf>
    <xf numFmtId="0" fontId="2" fillId="0" borderId="0" xfId="0" applyFont="1" applyFill="1" applyAlignment="1">
      <alignment horizontal="right"/>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6" xfId="0" applyFont="1" applyBorder="1" applyAlignment="1">
      <alignment horizontal="center" vertical="center" wrapText="1"/>
    </xf>
    <xf numFmtId="0" fontId="7" fillId="0" borderId="1" xfId="0" applyFont="1" applyBorder="1" applyAlignment="1">
      <alignment horizontal="justify" vertical="top" wrapText="1"/>
    </xf>
    <xf numFmtId="14" fontId="7" fillId="0" borderId="1" xfId="0" applyNumberFormat="1" applyFont="1" applyFill="1" applyBorder="1" applyAlignment="1">
      <alignment horizontal="center" vertical="top" wrapText="1"/>
    </xf>
    <xf numFmtId="2"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2" fontId="14" fillId="0" borderId="4" xfId="0" applyNumberFormat="1" applyFont="1" applyFill="1" applyBorder="1" applyAlignment="1">
      <alignment horizontal="center" vertical="center" wrapText="1"/>
    </xf>
    <xf numFmtId="0" fontId="16" fillId="2" borderId="1" xfId="0" applyFont="1" applyFill="1" applyBorder="1" applyAlignment="1">
      <alignment horizontal="left" vertical="top" wrapText="1"/>
    </xf>
    <xf numFmtId="2"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wrapText="1"/>
    </xf>
    <xf numFmtId="0" fontId="14" fillId="0" borderId="1" xfId="0" applyFont="1" applyFill="1" applyBorder="1" applyAlignment="1">
      <alignment horizontal="left" wrapText="1"/>
    </xf>
    <xf numFmtId="2" fontId="16" fillId="2" borderId="4" xfId="0" applyNumberFormat="1" applyFont="1" applyFill="1" applyBorder="1" applyAlignment="1">
      <alignment horizontal="center" vertical="center" wrapText="1"/>
    </xf>
    <xf numFmtId="0" fontId="16" fillId="2" borderId="1" xfId="0" applyFont="1" applyFill="1" applyBorder="1" applyAlignment="1">
      <alignment horizontal="left" wrapText="1"/>
    </xf>
    <xf numFmtId="2" fontId="14" fillId="0" borderId="8" xfId="0" applyNumberFormat="1" applyFont="1" applyFill="1" applyBorder="1" applyAlignment="1">
      <alignment horizontal="center" wrapText="1"/>
    </xf>
    <xf numFmtId="2" fontId="14" fillId="0" borderId="4" xfId="0" applyNumberFormat="1" applyFont="1" applyFill="1" applyBorder="1" applyAlignment="1">
      <alignment horizontal="center" vertical="top" wrapText="1"/>
    </xf>
    <xf numFmtId="0" fontId="14" fillId="0" borderId="4"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6" fillId="2" borderId="1" xfId="5" applyFont="1" applyFill="1" applyBorder="1" applyAlignment="1">
      <alignment horizontal="left" vertical="top" wrapText="1"/>
    </xf>
    <xf numFmtId="49" fontId="16" fillId="2" borderId="1" xfId="0" applyNumberFormat="1" applyFont="1" applyFill="1" applyBorder="1" applyAlignment="1">
      <alignment horizontal="center" vertical="center" wrapText="1"/>
    </xf>
    <xf numFmtId="49" fontId="16" fillId="0" borderId="1" xfId="3" applyNumberFormat="1" applyFont="1" applyFill="1" applyBorder="1" applyAlignment="1">
      <alignment horizontal="center" vertical="center"/>
    </xf>
    <xf numFmtId="0" fontId="16" fillId="0" borderId="1" xfId="4" applyFont="1" applyFill="1" applyBorder="1" applyAlignment="1">
      <alignment horizontal="left" vertical="top" wrapText="1"/>
    </xf>
    <xf numFmtId="0" fontId="16" fillId="0" borderId="1" xfId="5" applyFont="1" applyFill="1" applyBorder="1" applyAlignment="1">
      <alignment horizontal="center" vertical="center" wrapText="1"/>
    </xf>
    <xf numFmtId="49" fontId="16" fillId="0" borderId="1" xfId="4" applyNumberFormat="1" applyFont="1" applyFill="1" applyBorder="1" applyAlignment="1">
      <alignment horizontal="center" vertical="center" wrapText="1"/>
    </xf>
    <xf numFmtId="49" fontId="14" fillId="0" borderId="1" xfId="3" applyNumberFormat="1" applyFont="1" applyFill="1" applyBorder="1" applyAlignment="1">
      <alignment horizontal="center" vertical="center"/>
    </xf>
    <xf numFmtId="0" fontId="14" fillId="0" borderId="1" xfId="4" applyFont="1" applyFill="1" applyBorder="1" applyAlignment="1">
      <alignment horizontal="left" vertical="top" wrapText="1"/>
    </xf>
    <xf numFmtId="0" fontId="14" fillId="0" borderId="1" xfId="5" applyFont="1" applyFill="1" applyBorder="1" applyAlignment="1">
      <alignment horizontal="center" vertical="center" wrapText="1"/>
    </xf>
    <xf numFmtId="49" fontId="14" fillId="0" borderId="1" xfId="4" applyNumberFormat="1" applyFont="1" applyFill="1" applyBorder="1" applyAlignment="1">
      <alignment horizontal="center" vertical="center" wrapText="1"/>
    </xf>
    <xf numFmtId="4" fontId="14" fillId="0" borderId="1" xfId="4" applyNumberFormat="1" applyFont="1" applyFill="1" applyBorder="1" applyAlignment="1">
      <alignment horizontal="center" vertical="center" wrapText="1"/>
    </xf>
    <xf numFmtId="2" fontId="14" fillId="0" borderId="8" xfId="0" applyNumberFormat="1" applyFont="1" applyFill="1" applyBorder="1" applyAlignment="1">
      <alignment horizontal="center" vertical="top" wrapText="1"/>
    </xf>
    <xf numFmtId="4" fontId="16" fillId="0" borderId="1" xfId="4"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NumberFormat="1" applyFont="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pplyAlignment="1">
      <alignment horizontal="center" wrapText="1"/>
    </xf>
    <xf numFmtId="0" fontId="7" fillId="0" borderId="6"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2"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7" fillId="0" borderId="9" xfId="0" applyNumberFormat="1" applyFont="1" applyFill="1" applyBorder="1" applyAlignment="1">
      <alignment horizontal="center" vertical="center" wrapText="1"/>
    </xf>
    <xf numFmtId="1" fontId="14" fillId="0" borderId="1" xfId="0" applyNumberFormat="1" applyFont="1" applyBorder="1" applyAlignment="1">
      <alignment horizontal="center" vertical="center"/>
    </xf>
    <xf numFmtId="1" fontId="14" fillId="0" borderId="1" xfId="0" applyNumberFormat="1" applyFont="1" applyFill="1" applyBorder="1" applyAlignment="1">
      <alignment horizontal="center" vertical="center"/>
    </xf>
    <xf numFmtId="0" fontId="7" fillId="0" borderId="2" xfId="0" applyFont="1" applyFill="1" applyBorder="1" applyAlignment="1">
      <alignment horizontal="center" vertical="top" wrapText="1"/>
    </xf>
    <xf numFmtId="0" fontId="7" fillId="0" borderId="3" xfId="0" applyNumberFormat="1" applyFont="1" applyFill="1" applyBorder="1" applyAlignment="1">
      <alignment horizontal="left" vertical="center" wrapText="1"/>
    </xf>
    <xf numFmtId="0" fontId="7" fillId="0" borderId="6" xfId="0" applyFont="1" applyBorder="1" applyAlignment="1">
      <alignment vertical="top" wrapText="1"/>
    </xf>
    <xf numFmtId="0" fontId="14" fillId="0" borderId="1" xfId="0" applyNumberFormat="1" applyFont="1" applyFill="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4" fillId="0" borderId="1" xfId="0" applyFont="1" applyFill="1" applyBorder="1"/>
    <xf numFmtId="0" fontId="14" fillId="0" borderId="1" xfId="0" applyFont="1" applyFill="1" applyBorder="1" applyAlignment="1">
      <alignment horizontal="center" vertical="center" wrapText="1"/>
    </xf>
    <xf numFmtId="0" fontId="12" fillId="2" borderId="1" xfId="0" applyFont="1" applyFill="1" applyBorder="1" applyAlignment="1">
      <alignment horizontal="center" wrapText="1"/>
    </xf>
    <xf numFmtId="49" fontId="12" fillId="0" borderId="1" xfId="4" applyNumberFormat="1" applyFont="1" applyFill="1" applyBorder="1" applyAlignment="1">
      <alignment horizontal="center" vertical="center" wrapText="1"/>
    </xf>
    <xf numFmtId="0" fontId="19" fillId="0" borderId="6" xfId="0" applyFont="1" applyFill="1" applyBorder="1" applyAlignment="1">
      <alignment horizontal="center" vertical="top" wrapText="1"/>
    </xf>
    <xf numFmtId="0" fontId="14" fillId="0" borderId="1" xfId="0" applyFont="1" applyBorder="1" applyAlignment="1">
      <alignment horizontal="center" vertical="center"/>
    </xf>
    <xf numFmtId="2" fontId="16" fillId="0" borderId="8" xfId="0" applyNumberFormat="1" applyFont="1" applyFill="1" applyBorder="1" applyAlignment="1">
      <alignment horizontal="center" wrapText="1"/>
    </xf>
    <xf numFmtId="2" fontId="16" fillId="0" borderId="4" xfId="0" applyNumberFormat="1" applyFont="1" applyFill="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4" fillId="0" borderId="1" xfId="0" applyFont="1" applyFill="1" applyBorder="1" applyAlignment="1">
      <alignment vertical="top" wrapText="1"/>
    </xf>
    <xf numFmtId="14" fontId="14" fillId="0" borderId="1" xfId="0" applyNumberFormat="1" applyFont="1" applyFill="1" applyBorder="1" applyAlignment="1">
      <alignment horizontal="center" vertical="top" wrapText="1"/>
    </xf>
    <xf numFmtId="0" fontId="14" fillId="0" borderId="1" xfId="0" applyFont="1" applyBorder="1" applyAlignment="1">
      <alignment horizontal="left" vertical="center" wrapText="1"/>
    </xf>
    <xf numFmtId="0" fontId="14" fillId="0" borderId="0" xfId="0" applyFont="1" applyAlignment="1">
      <alignment horizontal="left" vertical="top" wrapText="1"/>
    </xf>
    <xf numFmtId="0" fontId="14" fillId="0" borderId="1" xfId="0" applyFont="1" applyBorder="1" applyAlignment="1">
      <alignment vertical="top" wrapText="1"/>
    </xf>
    <xf numFmtId="0" fontId="14" fillId="0" borderId="1" xfId="0" applyFont="1" applyBorder="1" applyAlignment="1">
      <alignment horizontal="left" vertical="top"/>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justify" vertical="top" wrapText="1"/>
    </xf>
    <xf numFmtId="49" fontId="14" fillId="0" borderId="3" xfId="0" applyNumberFormat="1"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14" fillId="0" borderId="1" xfId="0" applyNumberFormat="1" applyFont="1" applyBorder="1" applyAlignment="1">
      <alignment vertical="top" wrapText="1"/>
    </xf>
    <xf numFmtId="0" fontId="14" fillId="0" borderId="1" xfId="0" applyFont="1" applyFill="1" applyBorder="1" applyAlignment="1">
      <alignment horizontal="center" vertical="center" wrapText="1"/>
    </xf>
    <xf numFmtId="0" fontId="14" fillId="0" borderId="4" xfId="0" applyFont="1" applyBorder="1" applyAlignment="1">
      <alignment horizontal="left" vertical="top" wrapText="1"/>
    </xf>
    <xf numFmtId="0" fontId="14" fillId="0" borderId="4" xfId="0" applyFont="1" applyFill="1" applyBorder="1" applyAlignment="1">
      <alignment horizontal="left" vertical="top" wrapText="1"/>
    </xf>
    <xf numFmtId="0" fontId="16" fillId="0" borderId="1" xfId="0" applyFont="1" applyBorder="1" applyAlignment="1">
      <alignment horizontal="center" vertical="center" wrapText="1"/>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0" xfId="0" applyFont="1" applyFill="1"/>
    <xf numFmtId="0" fontId="14" fillId="0" borderId="3" xfId="0" applyNumberFormat="1" applyFont="1" applyBorder="1" applyAlignment="1">
      <alignment horizontal="center" vertical="center"/>
    </xf>
    <xf numFmtId="49" fontId="14" fillId="0" borderId="3" xfId="0" applyNumberFormat="1" applyFont="1" applyBorder="1" applyAlignment="1">
      <alignment horizontal="center" vertical="center"/>
    </xf>
    <xf numFmtId="9" fontId="14" fillId="0" borderId="6"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3"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4" fillId="0" borderId="6" xfId="0" applyFont="1" applyBorder="1" applyAlignment="1">
      <alignment horizontal="center" vertical="center" wrapText="1"/>
    </xf>
    <xf numFmtId="0" fontId="14" fillId="0" borderId="2" xfId="0" applyFont="1" applyFill="1" applyBorder="1" applyAlignment="1">
      <alignment horizontal="center" vertical="top" wrapText="1"/>
    </xf>
    <xf numFmtId="0" fontId="16" fillId="0" borderId="1" xfId="0" applyFont="1" applyBorder="1" applyAlignment="1">
      <alignment horizontal="center" vertical="top" wrapText="1"/>
    </xf>
    <xf numFmtId="0" fontId="14" fillId="0" borderId="1" xfId="0" applyFont="1" applyBorder="1" applyAlignment="1">
      <alignment horizontal="center" vertical="top" wrapText="1"/>
    </xf>
    <xf numFmtId="14" fontId="14" fillId="0" borderId="1" xfId="5" applyNumberFormat="1" applyFont="1" applyFill="1" applyBorder="1" applyAlignment="1">
      <alignment horizontal="center" vertical="center" wrapText="1"/>
    </xf>
    <xf numFmtId="0" fontId="14" fillId="0" borderId="1" xfId="0" applyFont="1" applyBorder="1" applyAlignment="1">
      <alignment horizontal="justify" vertical="top" wrapText="1"/>
    </xf>
    <xf numFmtId="0" fontId="14" fillId="0" borderId="1" xfId="0" applyFont="1" applyFill="1" applyBorder="1" applyAlignment="1">
      <alignment vertical="center" wrapText="1"/>
    </xf>
    <xf numFmtId="0" fontId="20" fillId="0" borderId="1" xfId="0" applyFont="1" applyBorder="1" applyAlignment="1"/>
    <xf numFmtId="0" fontId="14" fillId="0" borderId="1" xfId="0" applyFont="1" applyFill="1" applyBorder="1" applyAlignment="1">
      <alignment horizontal="center" vertical="center" wrapText="1"/>
    </xf>
    <xf numFmtId="0" fontId="15" fillId="0" borderId="0" xfId="0" applyFont="1" applyFill="1" applyAlignment="1">
      <alignment horizontal="center" wrapText="1"/>
    </xf>
    <xf numFmtId="0" fontId="9" fillId="0" borderId="0" xfId="0" applyFont="1" applyAlignment="1"/>
    <xf numFmtId="0" fontId="14" fillId="0" borderId="3" xfId="0" applyFont="1" applyFill="1" applyBorder="1" applyAlignment="1">
      <alignment horizontal="center"/>
    </xf>
    <xf numFmtId="0" fontId="14" fillId="0" borderId="10" xfId="0" applyFont="1" applyFill="1" applyBorder="1" applyAlignment="1">
      <alignment horizontal="center"/>
    </xf>
    <xf numFmtId="0" fontId="14" fillId="0" borderId="6" xfId="0" applyFont="1" applyFill="1" applyBorder="1" applyAlignment="1">
      <alignment horizontal="center"/>
    </xf>
    <xf numFmtId="0" fontId="16" fillId="2" borderId="4" xfId="0" applyFont="1" applyFill="1" applyBorder="1" applyAlignment="1">
      <alignment horizontal="center" vertical="top" wrapText="1"/>
    </xf>
    <xf numFmtId="0" fontId="20" fillId="2" borderId="5" xfId="0" applyFont="1" applyFill="1" applyBorder="1" applyAlignment="1">
      <alignment horizontal="center" vertical="top" wrapText="1"/>
    </xf>
    <xf numFmtId="0" fontId="20" fillId="2" borderId="2" xfId="0" applyFont="1" applyFill="1" applyBorder="1" applyAlignment="1">
      <alignment horizontal="center" vertical="top" wrapText="1"/>
    </xf>
    <xf numFmtId="0" fontId="16" fillId="2" borderId="4" xfId="0" applyFont="1" applyFill="1" applyBorder="1" applyAlignment="1">
      <alignment horizontal="left" vertical="top" wrapText="1"/>
    </xf>
    <xf numFmtId="0" fontId="20" fillId="2" borderId="5" xfId="0" applyFont="1" applyFill="1" applyBorder="1" applyAlignment="1">
      <alignment vertical="top" wrapText="1"/>
    </xf>
    <xf numFmtId="0" fontId="20" fillId="2" borderId="2" xfId="0" applyFont="1" applyFill="1" applyBorder="1" applyAlignment="1">
      <alignment vertical="top" wrapTex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14"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0" fontId="17" fillId="0" borderId="5" xfId="0" applyFont="1" applyBorder="1" applyAlignment="1">
      <alignment horizontal="left" vertical="top" wrapText="1"/>
    </xf>
    <xf numFmtId="0" fontId="17" fillId="0" borderId="2" xfId="0" applyFont="1" applyBorder="1" applyAlignment="1">
      <alignment horizontal="left" vertical="top" wrapText="1"/>
    </xf>
    <xf numFmtId="0" fontId="13" fillId="0" borderId="0" xfId="0" applyFont="1" applyFill="1" applyAlignment="1">
      <alignment horizontal="center"/>
    </xf>
    <xf numFmtId="0" fontId="20" fillId="0" borderId="5" xfId="0" applyFont="1" applyBorder="1" applyAlignment="1">
      <alignment wrapText="1"/>
    </xf>
    <xf numFmtId="0" fontId="20" fillId="0" borderId="2" xfId="0" applyFont="1" applyBorder="1" applyAlignment="1">
      <alignment wrapText="1"/>
    </xf>
    <xf numFmtId="0" fontId="6" fillId="0" borderId="1" xfId="0" applyFont="1" applyBorder="1" applyAlignment="1">
      <alignment horizontal="left" vertical="top" wrapText="1"/>
    </xf>
    <xf numFmtId="0" fontId="16" fillId="0" borderId="3" xfId="0" applyFont="1" applyFill="1" applyBorder="1" applyAlignment="1">
      <alignment horizontal="center" vertical="center" wrapText="1"/>
    </xf>
    <xf numFmtId="0" fontId="16" fillId="0" borderId="10" xfId="0" applyFont="1" applyBorder="1" applyAlignment="1">
      <alignment horizontal="center" wrapText="1"/>
    </xf>
    <xf numFmtId="0" fontId="16" fillId="0" borderId="6" xfId="0" applyFont="1" applyBorder="1" applyAlignment="1">
      <alignment horizontal="center" wrapText="1"/>
    </xf>
    <xf numFmtId="0" fontId="16" fillId="0" borderId="3" xfId="0" applyFont="1" applyFill="1" applyBorder="1" applyAlignment="1">
      <alignment horizontal="center" vertical="top" wrapText="1"/>
    </xf>
    <xf numFmtId="0" fontId="16" fillId="0" borderId="3" xfId="0" applyNumberFormat="1" applyFont="1" applyFill="1" applyBorder="1" applyAlignment="1">
      <alignment horizontal="center" vertical="top" wrapText="1"/>
    </xf>
    <xf numFmtId="0" fontId="16" fillId="2" borderId="3" xfId="0" applyFont="1" applyFill="1" applyBorder="1" applyAlignment="1">
      <alignment horizontal="center" wrapText="1"/>
    </xf>
    <xf numFmtId="0" fontId="16" fillId="2" borderId="10" xfId="0" applyFont="1" applyFill="1" applyBorder="1" applyAlignment="1">
      <alignment horizontal="center" wrapText="1"/>
    </xf>
    <xf numFmtId="0" fontId="16" fillId="2" borderId="6" xfId="0" applyFont="1" applyFill="1" applyBorder="1" applyAlignment="1">
      <alignment horizontal="center" wrapText="1"/>
    </xf>
    <xf numFmtId="0" fontId="16" fillId="0" borderId="1" xfId="0" applyFont="1" applyBorder="1" applyAlignment="1">
      <alignment horizontal="center" vertical="top" wrapText="1"/>
    </xf>
    <xf numFmtId="0" fontId="16" fillId="0" borderId="10" xfId="0" applyFont="1" applyBorder="1" applyAlignment="1">
      <alignment horizontal="center" vertical="top" wrapText="1"/>
    </xf>
    <xf numFmtId="0" fontId="16" fillId="0" borderId="6" xfId="0" applyFont="1" applyBorder="1" applyAlignment="1">
      <alignment horizontal="center" vertical="top" wrapText="1"/>
    </xf>
    <xf numFmtId="0" fontId="16" fillId="0" borderId="3" xfId="0" applyFont="1" applyFill="1" applyBorder="1" applyAlignment="1">
      <alignment horizontal="center" wrapText="1"/>
    </xf>
    <xf numFmtId="0" fontId="16" fillId="0" borderId="1"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 xfId="0" applyNumberFormat="1" applyFont="1" applyBorder="1" applyAlignment="1">
      <alignment horizontal="center" vertical="center" wrapText="1"/>
    </xf>
    <xf numFmtId="0" fontId="16" fillId="0" borderId="10" xfId="0" applyFont="1" applyBorder="1" applyAlignment="1">
      <alignment wrapText="1"/>
    </xf>
    <xf numFmtId="0" fontId="16" fillId="0" borderId="6" xfId="0" applyFont="1" applyBorder="1" applyAlignment="1">
      <alignment wrapText="1"/>
    </xf>
    <xf numFmtId="49" fontId="16" fillId="0" borderId="3"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49" fontId="16" fillId="0" borderId="10"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0" fontId="2" fillId="0" borderId="0" xfId="0" applyFont="1" applyFill="1" applyAlignment="1">
      <alignment horizontal="center"/>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Fill="1" applyBorder="1" applyAlignment="1">
      <alignment horizontal="center" vertical="top" wrapText="1"/>
    </xf>
    <xf numFmtId="0" fontId="19" fillId="0" borderId="10" xfId="0" applyFont="1" applyFill="1" applyBorder="1" applyAlignment="1">
      <alignment horizontal="center" vertical="top" wrapText="1"/>
    </xf>
    <xf numFmtId="0" fontId="19" fillId="0" borderId="6"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2"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9" fillId="0" borderId="3" xfId="0" applyFont="1" applyFill="1" applyBorder="1" applyAlignment="1">
      <alignment horizontal="center" vertical="top"/>
    </xf>
    <xf numFmtId="0" fontId="19" fillId="0" borderId="6" xfId="0" applyFont="1" applyFill="1" applyBorder="1" applyAlignment="1">
      <alignment horizontal="center" vertical="top"/>
    </xf>
    <xf numFmtId="0" fontId="19" fillId="0" borderId="4" xfId="0" applyFont="1" applyFill="1" applyBorder="1" applyAlignment="1">
      <alignment wrapText="1"/>
    </xf>
    <xf numFmtId="0" fontId="19" fillId="0" borderId="5" xfId="0" applyFont="1" applyFill="1" applyBorder="1" applyAlignment="1">
      <alignment wrapText="1"/>
    </xf>
    <xf numFmtId="0" fontId="19" fillId="0" borderId="2" xfId="0" applyFont="1" applyFill="1" applyBorder="1" applyAlignment="1">
      <alignment wrapText="1"/>
    </xf>
    <xf numFmtId="0" fontId="16" fillId="0" borderId="10" xfId="0" applyFont="1" applyBorder="1" applyAlignment="1">
      <alignment vertical="top" wrapText="1"/>
    </xf>
    <xf numFmtId="0" fontId="16" fillId="0" borderId="6" xfId="0" applyFont="1" applyBorder="1" applyAlignment="1">
      <alignment vertical="top" wrapText="1"/>
    </xf>
    <xf numFmtId="0" fontId="8" fillId="0" borderId="0" xfId="0" applyFont="1" applyFill="1" applyBorder="1" applyAlignment="1">
      <alignment horizontal="center"/>
    </xf>
    <xf numFmtId="0" fontId="16" fillId="3" borderId="3" xfId="0" applyFont="1" applyFill="1" applyBorder="1" applyAlignment="1">
      <alignment horizontal="center" wrapText="1"/>
    </xf>
    <xf numFmtId="0" fontId="16" fillId="3" borderId="10" xfId="0" applyFont="1" applyFill="1" applyBorder="1" applyAlignment="1">
      <alignment horizontal="center" wrapText="1"/>
    </xf>
    <xf numFmtId="0" fontId="16" fillId="3" borderId="6" xfId="0" applyFont="1" applyFill="1" applyBorder="1" applyAlignment="1">
      <alignment horizontal="center" wrapText="1"/>
    </xf>
    <xf numFmtId="0" fontId="14" fillId="0" borderId="1" xfId="0" applyFont="1" applyBorder="1" applyAlignment="1">
      <alignment horizontal="center" wrapText="1"/>
    </xf>
    <xf numFmtId="0" fontId="16" fillId="0" borderId="1" xfId="0" applyFont="1" applyFill="1" applyBorder="1" applyAlignment="1">
      <alignment horizontal="center" vertical="top" wrapText="1"/>
    </xf>
    <xf numFmtId="0" fontId="16" fillId="0" borderId="1" xfId="0" applyFont="1" applyBorder="1" applyAlignment="1">
      <alignment vertical="top" wrapText="1"/>
    </xf>
    <xf numFmtId="0" fontId="16" fillId="0" borderId="3" xfId="0" applyNumberFormat="1" applyFont="1" applyFill="1" applyBorder="1" applyAlignment="1">
      <alignment horizontal="center" vertical="center" wrapText="1"/>
    </xf>
    <xf numFmtId="0" fontId="14" fillId="0" borderId="10" xfId="0" applyFont="1" applyBorder="1" applyAlignment="1">
      <alignment horizontal="center"/>
    </xf>
    <xf numFmtId="0" fontId="14" fillId="0" borderId="6" xfId="0" applyFont="1" applyBorder="1" applyAlignment="1">
      <alignment horizontal="center"/>
    </xf>
    <xf numFmtId="0" fontId="16" fillId="0" borderId="1" xfId="0" applyFont="1" applyFill="1" applyBorder="1" applyAlignment="1">
      <alignment horizontal="center" wrapText="1"/>
    </xf>
    <xf numFmtId="0" fontId="13" fillId="0" borderId="0" xfId="0" applyFont="1" applyFill="1" applyAlignment="1">
      <alignment horizontal="center" vertical="center"/>
    </xf>
    <xf numFmtId="0" fontId="9" fillId="0" borderId="0" xfId="0" applyFont="1" applyAlignment="1">
      <alignment vertical="center"/>
    </xf>
    <xf numFmtId="0" fontId="8" fillId="0" borderId="0" xfId="0" applyFont="1" applyFill="1" applyAlignment="1">
      <alignment vertical="center"/>
    </xf>
  </cellXfs>
  <cellStyles count="6">
    <cellStyle name="Обычный" xfId="0" builtinId="0"/>
    <cellStyle name="Обычный 2" xfId="1"/>
    <cellStyle name="Обычный 3" xfId="2"/>
    <cellStyle name="Обычный_Лист1" xfId="4"/>
    <cellStyle name="Обычный_ПРИЛОЖЕНИЕ №3, № 4 предельные объемы 2016" xfId="5"/>
    <cellStyle name="Обычный_Сулимова МП за 1 полугодие2016"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I23"/>
  <sheetViews>
    <sheetView view="pageLayout" topLeftCell="A18" zoomScale="70" zoomScaleNormal="82" zoomScaleSheetLayoutView="82" zoomScalePageLayoutView="70" workbookViewId="0">
      <selection activeCell="B51" sqref="B51"/>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2" spans="1:9" ht="18.75">
      <c r="A2" s="14"/>
      <c r="B2" s="14"/>
      <c r="C2" s="15" t="s">
        <v>19</v>
      </c>
      <c r="D2" s="14"/>
      <c r="E2" s="14"/>
      <c r="F2" s="14"/>
      <c r="G2" s="14"/>
      <c r="H2" s="14"/>
      <c r="I2" s="14"/>
    </row>
    <row r="3" spans="1:9">
      <c r="A3" s="14"/>
      <c r="B3" s="14"/>
      <c r="C3" s="14"/>
      <c r="D3" s="14"/>
      <c r="E3" s="14"/>
      <c r="F3" s="14"/>
      <c r="G3" s="14"/>
      <c r="H3" s="14"/>
      <c r="I3" s="14"/>
    </row>
    <row r="4" spans="1:9" ht="21" customHeight="1">
      <c r="A4" s="150" t="s">
        <v>464</v>
      </c>
      <c r="B4" s="150"/>
      <c r="C4" s="150"/>
      <c r="D4" s="150"/>
      <c r="E4" s="150"/>
      <c r="F4" s="150"/>
      <c r="G4" s="150"/>
      <c r="H4" s="151"/>
      <c r="I4" s="151"/>
    </row>
    <row r="5" spans="1:9">
      <c r="A5" s="16"/>
      <c r="B5" s="16"/>
      <c r="C5" s="16"/>
      <c r="D5" s="16"/>
      <c r="E5" s="16"/>
      <c r="F5" s="16"/>
      <c r="G5" s="16"/>
      <c r="H5" s="16"/>
      <c r="I5" s="16" t="s">
        <v>5</v>
      </c>
    </row>
    <row r="6" spans="1:9">
      <c r="A6" s="147" t="s">
        <v>8</v>
      </c>
      <c r="B6" s="149" t="s">
        <v>124</v>
      </c>
      <c r="C6" s="149" t="s">
        <v>125</v>
      </c>
      <c r="D6" s="34" t="s">
        <v>21</v>
      </c>
      <c r="E6" s="34"/>
      <c r="F6" s="34"/>
      <c r="G6" s="152" t="s">
        <v>272</v>
      </c>
      <c r="H6" s="153"/>
      <c r="I6" s="154"/>
    </row>
    <row r="7" spans="1:9" s="2" customFormat="1" ht="51">
      <c r="A7" s="148"/>
      <c r="B7" s="148"/>
      <c r="C7" s="148"/>
      <c r="D7" s="45" t="s">
        <v>20</v>
      </c>
      <c r="E7" s="45" t="s">
        <v>9</v>
      </c>
      <c r="F7" s="27" t="s">
        <v>10</v>
      </c>
      <c r="G7" s="104" t="s">
        <v>265</v>
      </c>
      <c r="H7" s="104" t="s">
        <v>266</v>
      </c>
      <c r="I7" s="45" t="s">
        <v>11</v>
      </c>
    </row>
    <row r="8" spans="1:9" s="3" customFormat="1">
      <c r="A8" s="18">
        <v>1</v>
      </c>
      <c r="B8" s="18">
        <v>2</v>
      </c>
      <c r="C8" s="18">
        <v>3</v>
      </c>
      <c r="D8" s="18">
        <v>4</v>
      </c>
      <c r="E8" s="18">
        <v>5</v>
      </c>
      <c r="F8" s="18">
        <v>6</v>
      </c>
      <c r="G8" s="18">
        <v>7</v>
      </c>
      <c r="H8" s="18">
        <v>8</v>
      </c>
      <c r="I8" s="18">
        <v>9</v>
      </c>
    </row>
    <row r="9" spans="1:9" s="4" customFormat="1" ht="79.5" customHeight="1">
      <c r="A9" s="72">
        <v>1</v>
      </c>
      <c r="B9" s="63" t="s">
        <v>76</v>
      </c>
      <c r="C9" s="73" t="s">
        <v>267</v>
      </c>
      <c r="D9" s="74" t="s">
        <v>45</v>
      </c>
      <c r="E9" s="105"/>
      <c r="F9" s="105"/>
      <c r="G9" s="64">
        <f>G10+G19+G21</f>
        <v>425421.86</v>
      </c>
      <c r="H9" s="64">
        <f>H10+H19+H21</f>
        <v>459816.16</v>
      </c>
      <c r="I9" s="64">
        <f>I10+I19+I21</f>
        <v>449925.69</v>
      </c>
    </row>
    <row r="10" spans="1:9" s="4" customFormat="1" ht="27" customHeight="1">
      <c r="A10" s="75" t="s">
        <v>1</v>
      </c>
      <c r="B10" s="76" t="s">
        <v>77</v>
      </c>
      <c r="C10" s="81" t="s">
        <v>268</v>
      </c>
      <c r="D10" s="78" t="s">
        <v>45</v>
      </c>
      <c r="E10" s="78" t="s">
        <v>46</v>
      </c>
      <c r="F10" s="106"/>
      <c r="G10" s="85">
        <f>G11+G12+G13+G14+G15+G16+G18+G17</f>
        <v>405063.99</v>
      </c>
      <c r="H10" s="85">
        <f>H11+H12+H13+H14+H15+H16+H18+H17</f>
        <v>438471.99</v>
      </c>
      <c r="I10" s="85">
        <f>I11+I12+I13+I14+I15+I16+I18+I17</f>
        <v>429103.48</v>
      </c>
    </row>
    <row r="11" spans="1:9" s="4" customFormat="1" ht="69" customHeight="1">
      <c r="A11" s="79" t="s">
        <v>12</v>
      </c>
      <c r="B11" s="80" t="s">
        <v>78</v>
      </c>
      <c r="C11" s="81" t="s">
        <v>269</v>
      </c>
      <c r="D11" s="82" t="s">
        <v>45</v>
      </c>
      <c r="E11" s="82" t="s">
        <v>46</v>
      </c>
      <c r="F11" s="82" t="s">
        <v>270</v>
      </c>
      <c r="G11" s="83">
        <v>151826.5</v>
      </c>
      <c r="H11" s="83">
        <v>153333.72</v>
      </c>
      <c r="I11" s="83">
        <v>150454.69</v>
      </c>
    </row>
    <row r="12" spans="1:9" ht="150" customHeight="1">
      <c r="A12" s="79" t="s">
        <v>14</v>
      </c>
      <c r="B12" s="80" t="s">
        <v>79</v>
      </c>
      <c r="C12" s="81" t="s">
        <v>269</v>
      </c>
      <c r="D12" s="82" t="s">
        <v>45</v>
      </c>
      <c r="E12" s="82" t="s">
        <v>46</v>
      </c>
      <c r="F12" s="82" t="s">
        <v>271</v>
      </c>
      <c r="G12" s="83">
        <v>182060.02</v>
      </c>
      <c r="H12" s="83">
        <v>215818.97</v>
      </c>
      <c r="I12" s="83">
        <v>210382.66</v>
      </c>
    </row>
    <row r="13" spans="1:9" ht="83.25" customHeight="1">
      <c r="A13" s="79" t="s">
        <v>15</v>
      </c>
      <c r="B13" s="80" t="s">
        <v>80</v>
      </c>
      <c r="C13" s="81" t="s">
        <v>268</v>
      </c>
      <c r="D13" s="82" t="s">
        <v>45</v>
      </c>
      <c r="E13" s="82" t="s">
        <v>46</v>
      </c>
      <c r="F13" s="82" t="s">
        <v>273</v>
      </c>
      <c r="G13" s="83">
        <v>53370.14</v>
      </c>
      <c r="H13" s="83">
        <v>49890.77</v>
      </c>
      <c r="I13" s="83">
        <v>49836.82</v>
      </c>
    </row>
    <row r="14" spans="1:9" ht="26.25" customHeight="1">
      <c r="A14" s="79" t="s">
        <v>37</v>
      </c>
      <c r="B14" s="80" t="s">
        <v>81</v>
      </c>
      <c r="C14" s="81" t="s">
        <v>269</v>
      </c>
      <c r="D14" s="82" t="s">
        <v>45</v>
      </c>
      <c r="E14" s="82" t="s">
        <v>46</v>
      </c>
      <c r="F14" s="82" t="s">
        <v>218</v>
      </c>
      <c r="G14" s="83">
        <v>2593.89</v>
      </c>
      <c r="H14" s="83">
        <v>5368.95</v>
      </c>
      <c r="I14" s="83">
        <v>5368.95</v>
      </c>
    </row>
    <row r="15" spans="1:9" ht="96" customHeight="1">
      <c r="A15" s="79" t="s">
        <v>38</v>
      </c>
      <c r="B15" s="80" t="s">
        <v>82</v>
      </c>
      <c r="C15" s="81" t="s">
        <v>269</v>
      </c>
      <c r="D15" s="82" t="s">
        <v>45</v>
      </c>
      <c r="E15" s="82" t="s">
        <v>46</v>
      </c>
      <c r="F15" s="82" t="s">
        <v>274</v>
      </c>
      <c r="G15" s="83">
        <v>3243.97</v>
      </c>
      <c r="H15" s="83">
        <v>3243.97</v>
      </c>
      <c r="I15" s="83">
        <v>2296.9899999999998</v>
      </c>
    </row>
    <row r="16" spans="1:9" ht="27" customHeight="1">
      <c r="A16" s="79" t="s">
        <v>110</v>
      </c>
      <c r="B16" s="80" t="s">
        <v>216</v>
      </c>
      <c r="C16" s="81" t="s">
        <v>269</v>
      </c>
      <c r="D16" s="82" t="s">
        <v>45</v>
      </c>
      <c r="E16" s="82" t="s">
        <v>46</v>
      </c>
      <c r="F16" s="82" t="s">
        <v>217</v>
      </c>
      <c r="G16" s="83">
        <v>10814.16</v>
      </c>
      <c r="H16" s="83">
        <v>10814.16</v>
      </c>
      <c r="I16" s="83">
        <v>10761.92</v>
      </c>
    </row>
    <row r="17" spans="1:9" ht="27" customHeight="1">
      <c r="A17" s="79" t="s">
        <v>287</v>
      </c>
      <c r="B17" s="80" t="s">
        <v>286</v>
      </c>
      <c r="C17" s="81" t="s">
        <v>269</v>
      </c>
      <c r="D17" s="82" t="s">
        <v>45</v>
      </c>
      <c r="E17" s="82" t="s">
        <v>46</v>
      </c>
      <c r="F17" s="82" t="s">
        <v>285</v>
      </c>
      <c r="G17" s="83">
        <v>1153.8599999999999</v>
      </c>
      <c r="H17" s="83">
        <v>0</v>
      </c>
      <c r="I17" s="83">
        <v>0</v>
      </c>
    </row>
    <row r="18" spans="1:9" ht="26.25" customHeight="1">
      <c r="A18" s="79" t="s">
        <v>113</v>
      </c>
      <c r="B18" s="80" t="s">
        <v>112</v>
      </c>
      <c r="C18" s="81" t="s">
        <v>269</v>
      </c>
      <c r="D18" s="82" t="s">
        <v>45</v>
      </c>
      <c r="E18" s="82" t="s">
        <v>46</v>
      </c>
      <c r="F18" s="82" t="s">
        <v>275</v>
      </c>
      <c r="G18" s="83">
        <v>1.45</v>
      </c>
      <c r="H18" s="83">
        <v>1.45</v>
      </c>
      <c r="I18" s="83">
        <v>1.45</v>
      </c>
    </row>
    <row r="19" spans="1:9" ht="25.5">
      <c r="A19" s="75" t="s">
        <v>2</v>
      </c>
      <c r="B19" s="76" t="s">
        <v>83</v>
      </c>
      <c r="C19" s="77" t="s">
        <v>269</v>
      </c>
      <c r="D19" s="78" t="s">
        <v>45</v>
      </c>
      <c r="E19" s="78" t="s">
        <v>47</v>
      </c>
      <c r="F19" s="106"/>
      <c r="G19" s="85">
        <f>G20</f>
        <v>2022</v>
      </c>
      <c r="H19" s="85">
        <f>H20</f>
        <v>2332</v>
      </c>
      <c r="I19" s="85">
        <f>I20</f>
        <v>1851.57</v>
      </c>
    </row>
    <row r="20" spans="1:9" ht="40.5" customHeight="1">
      <c r="A20" s="79" t="s">
        <v>3</v>
      </c>
      <c r="B20" s="80" t="s">
        <v>84</v>
      </c>
      <c r="C20" s="81" t="s">
        <v>269</v>
      </c>
      <c r="D20" s="82" t="s">
        <v>45</v>
      </c>
      <c r="E20" s="82" t="s">
        <v>47</v>
      </c>
      <c r="F20" s="82" t="s">
        <v>200</v>
      </c>
      <c r="G20" s="83">
        <v>2022</v>
      </c>
      <c r="H20" s="83">
        <v>2332</v>
      </c>
      <c r="I20" s="83">
        <v>1851.57</v>
      </c>
    </row>
    <row r="21" spans="1:9" ht="40.5" customHeight="1">
      <c r="A21" s="75" t="s">
        <v>29</v>
      </c>
      <c r="B21" s="76" t="s">
        <v>85</v>
      </c>
      <c r="C21" s="77" t="s">
        <v>269</v>
      </c>
      <c r="D21" s="78" t="s">
        <v>45</v>
      </c>
      <c r="E21" s="78" t="s">
        <v>48</v>
      </c>
      <c r="F21" s="106"/>
      <c r="G21" s="85">
        <f>G22</f>
        <v>18335.87</v>
      </c>
      <c r="H21" s="85">
        <f>H22</f>
        <v>19012.169999999998</v>
      </c>
      <c r="I21" s="85">
        <f>I22</f>
        <v>18970.64</v>
      </c>
    </row>
    <row r="22" spans="1:9" ht="75.75" customHeight="1">
      <c r="A22" s="79" t="s">
        <v>13</v>
      </c>
      <c r="B22" s="80" t="s">
        <v>86</v>
      </c>
      <c r="C22" s="81" t="s">
        <v>269</v>
      </c>
      <c r="D22" s="82" t="s">
        <v>45</v>
      </c>
      <c r="E22" s="82" t="s">
        <v>48</v>
      </c>
      <c r="F22" s="82" t="s">
        <v>276</v>
      </c>
      <c r="G22" s="83">
        <v>18335.87</v>
      </c>
      <c r="H22" s="83">
        <v>19012.169999999998</v>
      </c>
      <c r="I22" s="83">
        <v>18970.64</v>
      </c>
    </row>
    <row r="23" spans="1:9">
      <c r="A23" s="14"/>
      <c r="B23" s="14"/>
      <c r="C23" s="14"/>
      <c r="D23" s="14"/>
      <c r="E23" s="14"/>
      <c r="F23" s="14"/>
      <c r="G23" s="14"/>
      <c r="H23" s="14"/>
      <c r="I23" s="14"/>
    </row>
  </sheetData>
  <mergeCells count="5">
    <mergeCell ref="A6:A7"/>
    <mergeCell ref="B6:B7"/>
    <mergeCell ref="C6:C7"/>
    <mergeCell ref="A4:I4"/>
    <mergeCell ref="G6:I6"/>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H175"/>
  <sheetViews>
    <sheetView showWhiteSpace="0" topLeftCell="A148" zoomScale="70" zoomScaleNormal="70" zoomScalePageLayoutView="75" workbookViewId="0">
      <selection activeCell="A176" sqref="A176:B1407"/>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3.28515625" style="1" bestFit="1" customWidth="1"/>
    <col min="7" max="7" width="13.140625" style="1" customWidth="1"/>
    <col min="8" max="8" width="15.7109375" style="1" customWidth="1"/>
    <col min="9" max="16384" width="9.140625" style="1"/>
  </cols>
  <sheetData>
    <row r="1" spans="1:8">
      <c r="A1" s="8"/>
      <c r="B1" s="8"/>
      <c r="C1" s="8"/>
      <c r="D1" s="49"/>
      <c r="E1" s="8"/>
    </row>
    <row r="2" spans="1:8">
      <c r="A2" s="8"/>
      <c r="B2" s="8"/>
      <c r="C2" s="8"/>
      <c r="D2" s="50"/>
      <c r="E2" s="8"/>
    </row>
    <row r="3" spans="1:8">
      <c r="A3" s="8"/>
      <c r="B3" s="8"/>
      <c r="C3" s="8"/>
      <c r="D3" s="8"/>
      <c r="E3" s="8"/>
    </row>
    <row r="4" spans="1:8">
      <c r="A4" s="8"/>
      <c r="B4" s="167" t="s">
        <v>88</v>
      </c>
      <c r="C4" s="167"/>
      <c r="D4" s="14"/>
      <c r="E4" s="14"/>
    </row>
    <row r="5" spans="1:8">
      <c r="A5" s="8"/>
      <c r="B5" s="227" t="s">
        <v>87</v>
      </c>
      <c r="C5" s="227"/>
      <c r="D5" s="227"/>
      <c r="E5" s="227"/>
    </row>
    <row r="6" spans="1:8">
      <c r="A6" s="8"/>
      <c r="B6" s="227" t="s">
        <v>465</v>
      </c>
      <c r="C6" s="228"/>
      <c r="D6" s="229"/>
      <c r="E6" s="229"/>
    </row>
    <row r="7" spans="1:8">
      <c r="A7" s="8"/>
      <c r="B7" s="42"/>
      <c r="C7" s="41"/>
      <c r="D7" s="8"/>
      <c r="E7" s="8"/>
    </row>
    <row r="8" spans="1:8">
      <c r="A8" s="16"/>
      <c r="B8" s="16"/>
      <c r="C8" s="16"/>
      <c r="D8" s="16"/>
      <c r="E8" s="16" t="s">
        <v>5</v>
      </c>
    </row>
    <row r="9" spans="1:8" ht="39">
      <c r="A9" s="18" t="s">
        <v>8</v>
      </c>
      <c r="B9" s="18" t="s">
        <v>22</v>
      </c>
      <c r="C9" s="18" t="s">
        <v>4</v>
      </c>
      <c r="D9" s="36" t="s">
        <v>167</v>
      </c>
      <c r="E9" s="22" t="s">
        <v>11</v>
      </c>
    </row>
    <row r="10" spans="1:8">
      <c r="A10" s="37">
        <v>1</v>
      </c>
      <c r="B10" s="37">
        <v>2</v>
      </c>
      <c r="C10" s="18">
        <v>3</v>
      </c>
      <c r="D10" s="38">
        <v>4</v>
      </c>
      <c r="E10" s="39">
        <v>5</v>
      </c>
    </row>
    <row r="11" spans="1:8">
      <c r="A11" s="155" t="s">
        <v>0</v>
      </c>
      <c r="B11" s="158" t="s">
        <v>89</v>
      </c>
      <c r="C11" s="68" t="s">
        <v>28</v>
      </c>
      <c r="D11" s="67">
        <f t="shared" ref="D11:E14" si="0">D22+D121+D143</f>
        <v>1039705.3</v>
      </c>
      <c r="E11" s="67">
        <f t="shared" si="0"/>
        <v>952067.28999999992</v>
      </c>
      <c r="F11" s="23"/>
      <c r="G11" s="23"/>
      <c r="H11" s="23"/>
    </row>
    <row r="12" spans="1:8">
      <c r="A12" s="156"/>
      <c r="B12" s="159"/>
      <c r="C12" s="68" t="s">
        <v>6</v>
      </c>
      <c r="D12" s="67">
        <f t="shared" si="0"/>
        <v>459816.16</v>
      </c>
      <c r="E12" s="67">
        <f t="shared" si="0"/>
        <v>449925.68</v>
      </c>
      <c r="F12" s="23"/>
    </row>
    <row r="13" spans="1:8">
      <c r="A13" s="156"/>
      <c r="B13" s="159"/>
      <c r="C13" s="68" t="s">
        <v>35</v>
      </c>
      <c r="D13" s="67">
        <f t="shared" si="0"/>
        <v>138.26</v>
      </c>
      <c r="E13" s="67">
        <f t="shared" si="0"/>
        <v>138.26</v>
      </c>
      <c r="F13" s="23"/>
    </row>
    <row r="14" spans="1:8">
      <c r="A14" s="156"/>
      <c r="B14" s="159"/>
      <c r="C14" s="68" t="s">
        <v>7</v>
      </c>
      <c r="D14" s="67">
        <f t="shared" si="0"/>
        <v>579750.88</v>
      </c>
      <c r="E14" s="67">
        <f t="shared" si="0"/>
        <v>502003.35000000003</v>
      </c>
      <c r="F14" s="23"/>
    </row>
    <row r="15" spans="1:8">
      <c r="A15" s="156"/>
      <c r="B15" s="159"/>
      <c r="C15" s="68" t="s">
        <v>32</v>
      </c>
      <c r="D15" s="67"/>
      <c r="E15" s="67"/>
    </row>
    <row r="16" spans="1:8">
      <c r="A16" s="156"/>
      <c r="B16" s="159"/>
      <c r="C16" s="68" t="s">
        <v>33</v>
      </c>
      <c r="D16" s="67">
        <f t="shared" ref="D16:E21" si="1">D27+D126+D148</f>
        <v>1039705.2999999999</v>
      </c>
      <c r="E16" s="67">
        <f t="shared" si="1"/>
        <v>952067.2899999998</v>
      </c>
      <c r="F16" s="23"/>
    </row>
    <row r="17" spans="1:7">
      <c r="A17" s="156"/>
      <c r="B17" s="159"/>
      <c r="C17" s="68" t="s">
        <v>129</v>
      </c>
      <c r="D17" s="67">
        <f t="shared" si="1"/>
        <v>1039705.2999999999</v>
      </c>
      <c r="E17" s="67">
        <f t="shared" si="1"/>
        <v>952067.2899999998</v>
      </c>
    </row>
    <row r="18" spans="1:7">
      <c r="A18" s="156"/>
      <c r="B18" s="159"/>
      <c r="C18" s="68" t="s">
        <v>34</v>
      </c>
      <c r="D18" s="67">
        <f t="shared" si="1"/>
        <v>0</v>
      </c>
      <c r="E18" s="67">
        <f t="shared" si="1"/>
        <v>0</v>
      </c>
    </row>
    <row r="19" spans="1:7">
      <c r="A19" s="156"/>
      <c r="B19" s="159"/>
      <c r="C19" s="68" t="s">
        <v>129</v>
      </c>
      <c r="D19" s="67">
        <f t="shared" si="1"/>
        <v>0</v>
      </c>
      <c r="E19" s="67">
        <f t="shared" si="1"/>
        <v>0</v>
      </c>
    </row>
    <row r="20" spans="1:7" ht="13.5" customHeight="1">
      <c r="A20" s="156"/>
      <c r="B20" s="159"/>
      <c r="C20" s="68" t="s">
        <v>36</v>
      </c>
      <c r="D20" s="67">
        <f t="shared" si="1"/>
        <v>0</v>
      </c>
      <c r="E20" s="67">
        <f t="shared" si="1"/>
        <v>0</v>
      </c>
      <c r="F20" s="23"/>
    </row>
    <row r="21" spans="1:7" ht="15" customHeight="1">
      <c r="A21" s="157"/>
      <c r="B21" s="160"/>
      <c r="C21" s="68" t="s">
        <v>114</v>
      </c>
      <c r="D21" s="67">
        <f t="shared" si="1"/>
        <v>3498.4799999999996</v>
      </c>
      <c r="E21" s="67">
        <f t="shared" si="1"/>
        <v>3498.4839999999999</v>
      </c>
    </row>
    <row r="22" spans="1:7">
      <c r="A22" s="164" t="s">
        <v>1</v>
      </c>
      <c r="B22" s="164" t="s">
        <v>90</v>
      </c>
      <c r="C22" s="65" t="s">
        <v>28</v>
      </c>
      <c r="D22" s="110">
        <f>D23+D24+D25+D31</f>
        <v>998740</v>
      </c>
      <c r="E22" s="110">
        <f>E23+E24+E25+E31</f>
        <v>912642.14</v>
      </c>
      <c r="F22" s="23"/>
      <c r="G22" s="23"/>
    </row>
    <row r="23" spans="1:7">
      <c r="A23" s="161"/>
      <c r="B23" s="161"/>
      <c r="C23" s="65" t="s">
        <v>6</v>
      </c>
      <c r="D23" s="110">
        <f>D34+D45+D56+D67+D78+D89+D100+D111</f>
        <v>438471.99</v>
      </c>
      <c r="E23" s="110">
        <f>E34+E45+E56+E67+E78+E89+E100+E111</f>
        <v>429103.48</v>
      </c>
    </row>
    <row r="24" spans="1:7">
      <c r="A24" s="161"/>
      <c r="B24" s="161"/>
      <c r="C24" s="65" t="s">
        <v>35</v>
      </c>
      <c r="D24" s="110">
        <f t="shared" ref="D24:E31" si="2">D35+D46+D57+D68+D79+D90+D101+D112</f>
        <v>0</v>
      </c>
      <c r="E24" s="110">
        <f t="shared" si="2"/>
        <v>0</v>
      </c>
    </row>
    <row r="25" spans="1:7">
      <c r="A25" s="161"/>
      <c r="B25" s="161"/>
      <c r="C25" s="65" t="s">
        <v>7</v>
      </c>
      <c r="D25" s="110">
        <f t="shared" si="2"/>
        <v>560268.01</v>
      </c>
      <c r="E25" s="110">
        <f t="shared" si="2"/>
        <v>483538.66000000003</v>
      </c>
    </row>
    <row r="26" spans="1:7">
      <c r="A26" s="161"/>
      <c r="B26" s="161"/>
      <c r="C26" s="65" t="s">
        <v>32</v>
      </c>
      <c r="D26" s="110"/>
      <c r="E26" s="110"/>
    </row>
    <row r="27" spans="1:7">
      <c r="A27" s="161"/>
      <c r="B27" s="161"/>
      <c r="C27" s="65" t="s">
        <v>33</v>
      </c>
      <c r="D27" s="110">
        <f t="shared" si="2"/>
        <v>998739.99999999988</v>
      </c>
      <c r="E27" s="110">
        <f t="shared" ref="E27:E32" si="3">E38+E49+E60+E71+E82+E93+E104+E115</f>
        <v>912642.1399999999</v>
      </c>
      <c r="F27" s="23"/>
    </row>
    <row r="28" spans="1:7">
      <c r="A28" s="161"/>
      <c r="B28" s="161"/>
      <c r="C28" s="65" t="s">
        <v>130</v>
      </c>
      <c r="D28" s="110">
        <f t="shared" si="2"/>
        <v>998739.99999999988</v>
      </c>
      <c r="E28" s="110">
        <f t="shared" si="3"/>
        <v>912642.1399999999</v>
      </c>
    </row>
    <row r="29" spans="1:7">
      <c r="A29" s="161"/>
      <c r="B29" s="161"/>
      <c r="C29" s="65" t="s">
        <v>34</v>
      </c>
      <c r="D29" s="110">
        <f t="shared" si="2"/>
        <v>0</v>
      </c>
      <c r="E29" s="110">
        <f t="shared" si="3"/>
        <v>0</v>
      </c>
    </row>
    <row r="30" spans="1:7">
      <c r="A30" s="161"/>
      <c r="B30" s="161"/>
      <c r="C30" s="65" t="s">
        <v>130</v>
      </c>
      <c r="D30" s="110">
        <f t="shared" si="2"/>
        <v>0</v>
      </c>
      <c r="E30" s="110">
        <f t="shared" si="3"/>
        <v>0</v>
      </c>
    </row>
    <row r="31" spans="1:7">
      <c r="A31" s="161"/>
      <c r="B31" s="161"/>
      <c r="C31" s="65" t="s">
        <v>36</v>
      </c>
      <c r="D31" s="110">
        <f t="shared" si="2"/>
        <v>0</v>
      </c>
      <c r="E31" s="110">
        <f t="shared" si="3"/>
        <v>0</v>
      </c>
    </row>
    <row r="32" spans="1:7" ht="13.5" customHeight="1">
      <c r="A32" s="162"/>
      <c r="B32" s="162"/>
      <c r="C32" s="65" t="s">
        <v>114</v>
      </c>
      <c r="D32" s="110">
        <f>D43+D54+D65+D76+D87+D98+D109+D120</f>
        <v>3498.4799999999996</v>
      </c>
      <c r="E32" s="110">
        <f t="shared" si="3"/>
        <v>3498.4839999999999</v>
      </c>
    </row>
    <row r="33" spans="1:7">
      <c r="A33" s="163" t="s">
        <v>12</v>
      </c>
      <c r="B33" s="163" t="s">
        <v>91</v>
      </c>
      <c r="C33" s="66" t="s">
        <v>28</v>
      </c>
      <c r="D33" s="62">
        <f>D34+D35+D36+D42</f>
        <v>252168.1</v>
      </c>
      <c r="E33" s="62">
        <f>E34+E36+E42</f>
        <v>248182.35</v>
      </c>
      <c r="F33" s="23"/>
      <c r="G33" s="23"/>
    </row>
    <row r="34" spans="1:7" ht="13.5" customHeight="1">
      <c r="A34" s="168"/>
      <c r="B34" s="161"/>
      <c r="C34" s="66" t="s">
        <v>6</v>
      </c>
      <c r="D34" s="62">
        <v>153333.72</v>
      </c>
      <c r="E34" s="62">
        <v>150454.69</v>
      </c>
    </row>
    <row r="35" spans="1:7">
      <c r="A35" s="168"/>
      <c r="B35" s="161"/>
      <c r="C35" s="66" t="s">
        <v>35</v>
      </c>
      <c r="D35" s="62">
        <v>0</v>
      </c>
      <c r="E35" s="62">
        <v>0</v>
      </c>
      <c r="F35" s="23"/>
    </row>
    <row r="36" spans="1:7">
      <c r="A36" s="168"/>
      <c r="B36" s="161"/>
      <c r="C36" s="66" t="s">
        <v>7</v>
      </c>
      <c r="D36" s="62">
        <v>98834.38</v>
      </c>
      <c r="E36" s="62">
        <v>97727.66</v>
      </c>
    </row>
    <row r="37" spans="1:7">
      <c r="A37" s="168"/>
      <c r="B37" s="161"/>
      <c r="C37" s="66" t="s">
        <v>32</v>
      </c>
      <c r="D37" s="62"/>
      <c r="E37" s="62"/>
    </row>
    <row r="38" spans="1:7">
      <c r="A38" s="168"/>
      <c r="B38" s="161"/>
      <c r="C38" s="66" t="s">
        <v>33</v>
      </c>
      <c r="D38" s="62">
        <v>252168.1</v>
      </c>
      <c r="E38" s="62">
        <v>248182.35</v>
      </c>
      <c r="F38" s="23"/>
    </row>
    <row r="39" spans="1:7">
      <c r="A39" s="168"/>
      <c r="B39" s="161"/>
      <c r="C39" s="66" t="s">
        <v>130</v>
      </c>
      <c r="D39" s="62">
        <v>252168.1</v>
      </c>
      <c r="E39" s="62">
        <v>248182.35</v>
      </c>
    </row>
    <row r="40" spans="1:7">
      <c r="A40" s="168"/>
      <c r="B40" s="161"/>
      <c r="C40" s="66" t="s">
        <v>34</v>
      </c>
      <c r="D40" s="62">
        <v>0</v>
      </c>
      <c r="E40" s="62">
        <v>0</v>
      </c>
    </row>
    <row r="41" spans="1:7">
      <c r="A41" s="168"/>
      <c r="B41" s="161"/>
      <c r="C41" s="66" t="s">
        <v>130</v>
      </c>
      <c r="D41" s="62">
        <v>0</v>
      </c>
      <c r="E41" s="62">
        <v>0</v>
      </c>
    </row>
    <row r="42" spans="1:7" ht="16.5" customHeight="1">
      <c r="A42" s="168"/>
      <c r="B42" s="161"/>
      <c r="C42" s="66" t="s">
        <v>36</v>
      </c>
      <c r="D42" s="48">
        <v>0</v>
      </c>
      <c r="E42" s="48">
        <v>0</v>
      </c>
    </row>
    <row r="43" spans="1:7" ht="15.75" customHeight="1">
      <c r="A43" s="169"/>
      <c r="B43" s="162"/>
      <c r="C43" s="66" t="s">
        <v>114</v>
      </c>
      <c r="D43" s="62">
        <v>1025.1199999999999</v>
      </c>
      <c r="E43" s="62">
        <v>1025.1199999999999</v>
      </c>
    </row>
    <row r="44" spans="1:7">
      <c r="A44" s="163" t="s">
        <v>14</v>
      </c>
      <c r="B44" s="163" t="s">
        <v>92</v>
      </c>
      <c r="C44" s="66" t="s">
        <v>28</v>
      </c>
      <c r="D44" s="69">
        <f>D45+D46+D47+D53</f>
        <v>620146.53</v>
      </c>
      <c r="E44" s="69">
        <f>E45+E46+E47+E53</f>
        <v>557070.11</v>
      </c>
      <c r="F44" s="23"/>
      <c r="G44" s="23"/>
    </row>
    <row r="45" spans="1:7" ht="16.5" customHeight="1">
      <c r="A45" s="161"/>
      <c r="B45" s="161"/>
      <c r="C45" s="66" t="s">
        <v>6</v>
      </c>
      <c r="D45" s="38">
        <v>215818.97</v>
      </c>
      <c r="E45" s="70">
        <v>210382.66</v>
      </c>
    </row>
    <row r="46" spans="1:7">
      <c r="A46" s="161"/>
      <c r="B46" s="161"/>
      <c r="C46" s="66" t="s">
        <v>35</v>
      </c>
      <c r="D46" s="69">
        <v>0</v>
      </c>
      <c r="E46" s="70">
        <v>0</v>
      </c>
    </row>
    <row r="47" spans="1:7">
      <c r="A47" s="161"/>
      <c r="B47" s="161"/>
      <c r="C47" s="66" t="s">
        <v>7</v>
      </c>
      <c r="D47" s="69">
        <v>404327.56</v>
      </c>
      <c r="E47" s="70">
        <v>346687.45</v>
      </c>
    </row>
    <row r="48" spans="1:7">
      <c r="A48" s="161"/>
      <c r="B48" s="161"/>
      <c r="C48" s="66" t="s">
        <v>32</v>
      </c>
      <c r="D48" s="38"/>
      <c r="E48" s="43"/>
    </row>
    <row r="49" spans="1:7">
      <c r="A49" s="161"/>
      <c r="B49" s="161"/>
      <c r="C49" s="66" t="s">
        <v>33</v>
      </c>
      <c r="D49" s="69">
        <v>620146.53</v>
      </c>
      <c r="E49" s="70">
        <v>557070.11</v>
      </c>
      <c r="F49" s="23"/>
    </row>
    <row r="50" spans="1:7">
      <c r="A50" s="161"/>
      <c r="B50" s="161"/>
      <c r="C50" s="66" t="s">
        <v>130</v>
      </c>
      <c r="D50" s="69">
        <v>620146.53</v>
      </c>
      <c r="E50" s="71">
        <v>557070.11</v>
      </c>
    </row>
    <row r="51" spans="1:7">
      <c r="A51" s="161"/>
      <c r="B51" s="161"/>
      <c r="C51" s="66" t="s">
        <v>34</v>
      </c>
      <c r="D51" s="84">
        <v>0</v>
      </c>
      <c r="E51" s="70">
        <v>0</v>
      </c>
    </row>
    <row r="52" spans="1:7">
      <c r="A52" s="161"/>
      <c r="B52" s="161"/>
      <c r="C52" s="66" t="s">
        <v>130</v>
      </c>
      <c r="D52" s="84">
        <v>0</v>
      </c>
      <c r="E52" s="70">
        <v>0</v>
      </c>
    </row>
    <row r="53" spans="1:7">
      <c r="A53" s="161"/>
      <c r="B53" s="161"/>
      <c r="C53" s="66" t="s">
        <v>36</v>
      </c>
      <c r="D53" s="84">
        <v>0</v>
      </c>
      <c r="E53" s="70">
        <v>0</v>
      </c>
    </row>
    <row r="54" spans="1:7" ht="13.5" customHeight="1">
      <c r="A54" s="162"/>
      <c r="B54" s="162"/>
      <c r="C54" s="66" t="s">
        <v>114</v>
      </c>
      <c r="D54" s="84">
        <v>2419.62</v>
      </c>
      <c r="E54" s="70">
        <v>2419.62</v>
      </c>
    </row>
    <row r="55" spans="1:7">
      <c r="A55" s="163" t="s">
        <v>15</v>
      </c>
      <c r="B55" s="163" t="s">
        <v>93</v>
      </c>
      <c r="C55" s="66" t="s">
        <v>28</v>
      </c>
      <c r="D55" s="69">
        <f>D56+D57+D58+D64</f>
        <v>50098.609999999993</v>
      </c>
      <c r="E55" s="70">
        <f>E56+E57+E58+E64</f>
        <v>49991.6</v>
      </c>
      <c r="F55" s="23"/>
      <c r="G55" s="23"/>
    </row>
    <row r="56" spans="1:7">
      <c r="A56" s="161"/>
      <c r="B56" s="161"/>
      <c r="C56" s="66" t="s">
        <v>6</v>
      </c>
      <c r="D56" s="69">
        <v>49890.77</v>
      </c>
      <c r="E56" s="70">
        <v>49836.82</v>
      </c>
      <c r="F56" s="23"/>
    </row>
    <row r="57" spans="1:7">
      <c r="A57" s="161"/>
      <c r="B57" s="161"/>
      <c r="C57" s="66" t="s">
        <v>35</v>
      </c>
      <c r="D57" s="69">
        <v>0</v>
      </c>
      <c r="E57" s="70">
        <v>0</v>
      </c>
    </row>
    <row r="58" spans="1:7">
      <c r="A58" s="161"/>
      <c r="B58" s="161"/>
      <c r="C58" s="66" t="s">
        <v>7</v>
      </c>
      <c r="D58" s="69">
        <v>207.84</v>
      </c>
      <c r="E58" s="70">
        <v>154.78</v>
      </c>
    </row>
    <row r="59" spans="1:7">
      <c r="A59" s="161"/>
      <c r="B59" s="161"/>
      <c r="C59" s="66" t="s">
        <v>32</v>
      </c>
      <c r="D59" s="40"/>
      <c r="E59" s="43"/>
    </row>
    <row r="60" spans="1:7">
      <c r="A60" s="161"/>
      <c r="B60" s="161"/>
      <c r="C60" s="66" t="s">
        <v>33</v>
      </c>
      <c r="D60" s="38">
        <v>50098.61</v>
      </c>
      <c r="E60" s="70">
        <v>49991.6</v>
      </c>
      <c r="F60" s="23"/>
      <c r="G60" s="23"/>
    </row>
    <row r="61" spans="1:7">
      <c r="A61" s="161"/>
      <c r="B61" s="161"/>
      <c r="C61" s="66" t="s">
        <v>130</v>
      </c>
      <c r="D61" s="69">
        <v>50098.61</v>
      </c>
      <c r="E61" s="70">
        <v>49991.6</v>
      </c>
    </row>
    <row r="62" spans="1:7">
      <c r="A62" s="161"/>
      <c r="B62" s="161"/>
      <c r="C62" s="66" t="s">
        <v>34</v>
      </c>
      <c r="D62" s="69">
        <v>0</v>
      </c>
      <c r="E62" s="70">
        <v>0</v>
      </c>
    </row>
    <row r="63" spans="1:7">
      <c r="A63" s="161"/>
      <c r="B63" s="161"/>
      <c r="C63" s="66" t="s">
        <v>130</v>
      </c>
      <c r="D63" s="69">
        <v>0</v>
      </c>
      <c r="E63" s="70">
        <v>0</v>
      </c>
    </row>
    <row r="64" spans="1:7">
      <c r="A64" s="161"/>
      <c r="B64" s="161"/>
      <c r="C64" s="66" t="s">
        <v>36</v>
      </c>
      <c r="D64" s="69">
        <v>0</v>
      </c>
      <c r="E64" s="70">
        <v>0</v>
      </c>
    </row>
    <row r="65" spans="1:5" ht="15.75" customHeight="1">
      <c r="A65" s="162"/>
      <c r="B65" s="162"/>
      <c r="C65" s="66" t="s">
        <v>114</v>
      </c>
      <c r="D65" s="84">
        <v>53.74</v>
      </c>
      <c r="E65" s="70">
        <v>53.744</v>
      </c>
    </row>
    <row r="66" spans="1:5">
      <c r="A66" s="163" t="s">
        <v>37</v>
      </c>
      <c r="B66" s="163" t="s">
        <v>94</v>
      </c>
      <c r="C66" s="66" t="s">
        <v>28</v>
      </c>
      <c r="D66" s="69">
        <f>D67+D68+D69+D75</f>
        <v>10716.849999999999</v>
      </c>
      <c r="E66" s="70">
        <f>E67+E68+E69+E75</f>
        <v>10716.48</v>
      </c>
    </row>
    <row r="67" spans="1:5">
      <c r="A67" s="161"/>
      <c r="B67" s="161"/>
      <c r="C67" s="66" t="s">
        <v>6</v>
      </c>
      <c r="D67" s="69">
        <v>5368.95</v>
      </c>
      <c r="E67" s="70">
        <v>5368.95</v>
      </c>
    </row>
    <row r="68" spans="1:5">
      <c r="A68" s="161"/>
      <c r="B68" s="161"/>
      <c r="C68" s="66" t="s">
        <v>35</v>
      </c>
      <c r="D68" s="69">
        <v>0</v>
      </c>
      <c r="E68" s="70">
        <v>0</v>
      </c>
    </row>
    <row r="69" spans="1:5">
      <c r="A69" s="161"/>
      <c r="B69" s="161"/>
      <c r="C69" s="66" t="s">
        <v>7</v>
      </c>
      <c r="D69" s="69">
        <v>5347.9</v>
      </c>
      <c r="E69" s="70">
        <v>5347.53</v>
      </c>
    </row>
    <row r="70" spans="1:5">
      <c r="A70" s="161"/>
      <c r="B70" s="161"/>
      <c r="C70" s="66" t="s">
        <v>32</v>
      </c>
      <c r="D70" s="38"/>
      <c r="E70" s="71"/>
    </row>
    <row r="71" spans="1:5">
      <c r="A71" s="161"/>
      <c r="B71" s="161"/>
      <c r="C71" s="66" t="s">
        <v>33</v>
      </c>
      <c r="D71" s="38">
        <v>10716.85</v>
      </c>
      <c r="E71" s="71">
        <v>10716.48</v>
      </c>
    </row>
    <row r="72" spans="1:5">
      <c r="A72" s="161"/>
      <c r="B72" s="161"/>
      <c r="C72" s="66" t="s">
        <v>130</v>
      </c>
      <c r="D72" s="69">
        <v>10716.85</v>
      </c>
      <c r="E72" s="70">
        <v>10716.48</v>
      </c>
    </row>
    <row r="73" spans="1:5">
      <c r="A73" s="161"/>
      <c r="B73" s="161"/>
      <c r="C73" s="66" t="s">
        <v>34</v>
      </c>
      <c r="D73" s="69">
        <v>0</v>
      </c>
      <c r="E73" s="70">
        <v>0</v>
      </c>
    </row>
    <row r="74" spans="1:5">
      <c r="A74" s="161"/>
      <c r="B74" s="161"/>
      <c r="C74" s="66" t="s">
        <v>130</v>
      </c>
      <c r="D74" s="69">
        <v>0</v>
      </c>
      <c r="E74" s="70">
        <v>0</v>
      </c>
    </row>
    <row r="75" spans="1:5">
      <c r="A75" s="161"/>
      <c r="B75" s="161"/>
      <c r="C75" s="66" t="s">
        <v>36</v>
      </c>
      <c r="D75" s="69">
        <v>0</v>
      </c>
      <c r="E75" s="70">
        <v>0</v>
      </c>
    </row>
    <row r="76" spans="1:5" ht="16.5" customHeight="1">
      <c r="A76" s="162"/>
      <c r="B76" s="162"/>
      <c r="C76" s="66" t="s">
        <v>114</v>
      </c>
      <c r="D76" s="84">
        <v>0</v>
      </c>
      <c r="E76" s="70">
        <v>0</v>
      </c>
    </row>
    <row r="77" spans="1:5">
      <c r="A77" s="163" t="s">
        <v>38</v>
      </c>
      <c r="B77" s="163" t="s">
        <v>95</v>
      </c>
      <c r="C77" s="66" t="s">
        <v>28</v>
      </c>
      <c r="D77" s="69">
        <f>D78+D79+D80</f>
        <v>48026.48</v>
      </c>
      <c r="E77" s="70">
        <f>E78+E79+E80</f>
        <v>29167.25</v>
      </c>
    </row>
    <row r="78" spans="1:5">
      <c r="A78" s="161"/>
      <c r="B78" s="161"/>
      <c r="C78" s="66" t="s">
        <v>6</v>
      </c>
      <c r="D78" s="69">
        <v>3243.97</v>
      </c>
      <c r="E78" s="70">
        <v>2296.9899999999998</v>
      </c>
    </row>
    <row r="79" spans="1:5">
      <c r="A79" s="161"/>
      <c r="B79" s="161"/>
      <c r="C79" s="66" t="s">
        <v>35</v>
      </c>
      <c r="D79" s="69">
        <v>0</v>
      </c>
      <c r="E79" s="70">
        <v>0</v>
      </c>
    </row>
    <row r="80" spans="1:5">
      <c r="A80" s="161"/>
      <c r="B80" s="161"/>
      <c r="C80" s="66" t="s">
        <v>7</v>
      </c>
      <c r="D80" s="69">
        <v>44782.51</v>
      </c>
      <c r="E80" s="70">
        <v>26870.26</v>
      </c>
    </row>
    <row r="81" spans="1:5">
      <c r="A81" s="161"/>
      <c r="B81" s="161"/>
      <c r="C81" s="66" t="s">
        <v>32</v>
      </c>
      <c r="D81" s="38"/>
      <c r="E81" s="71"/>
    </row>
    <row r="82" spans="1:5">
      <c r="A82" s="161"/>
      <c r="B82" s="161"/>
      <c r="C82" s="66" t="s">
        <v>33</v>
      </c>
      <c r="D82" s="69">
        <v>48026.48</v>
      </c>
      <c r="E82" s="70">
        <v>29167.25</v>
      </c>
    </row>
    <row r="83" spans="1:5">
      <c r="A83" s="161"/>
      <c r="B83" s="161"/>
      <c r="C83" s="66" t="s">
        <v>130</v>
      </c>
      <c r="D83" s="69">
        <v>48026.48</v>
      </c>
      <c r="E83" s="70">
        <v>29167.25</v>
      </c>
    </row>
    <row r="84" spans="1:5">
      <c r="A84" s="161"/>
      <c r="B84" s="161"/>
      <c r="C84" s="66" t="s">
        <v>34</v>
      </c>
      <c r="D84" s="69">
        <v>0</v>
      </c>
      <c r="E84" s="70">
        <v>0</v>
      </c>
    </row>
    <row r="85" spans="1:5">
      <c r="A85" s="161"/>
      <c r="B85" s="161"/>
      <c r="C85" s="66" t="s">
        <v>130</v>
      </c>
      <c r="D85" s="69">
        <v>0</v>
      </c>
      <c r="E85" s="70">
        <v>0</v>
      </c>
    </row>
    <row r="86" spans="1:5">
      <c r="A86" s="161"/>
      <c r="B86" s="161"/>
      <c r="C86" s="66" t="s">
        <v>36</v>
      </c>
      <c r="D86" s="69">
        <v>0</v>
      </c>
      <c r="E86" s="70">
        <v>0</v>
      </c>
    </row>
    <row r="87" spans="1:5" ht="15" customHeight="1">
      <c r="A87" s="162"/>
      <c r="B87" s="162"/>
      <c r="C87" s="66" t="s">
        <v>114</v>
      </c>
      <c r="D87" s="84">
        <v>0</v>
      </c>
      <c r="E87" s="70">
        <v>0</v>
      </c>
    </row>
    <row r="88" spans="1:5" ht="15" customHeight="1">
      <c r="A88" s="163" t="s">
        <v>110</v>
      </c>
      <c r="B88" s="163" t="s">
        <v>220</v>
      </c>
      <c r="C88" s="66" t="s">
        <v>28</v>
      </c>
      <c r="D88" s="69">
        <f>D89+D90+D91</f>
        <v>10814.16</v>
      </c>
      <c r="E88" s="70">
        <f>E89+E90+E91</f>
        <v>10761.92</v>
      </c>
    </row>
    <row r="89" spans="1:5" ht="15" customHeight="1">
      <c r="A89" s="161"/>
      <c r="B89" s="161"/>
      <c r="C89" s="66" t="s">
        <v>6</v>
      </c>
      <c r="D89" s="69">
        <v>10814.16</v>
      </c>
      <c r="E89" s="70">
        <v>10761.92</v>
      </c>
    </row>
    <row r="90" spans="1:5" ht="15" customHeight="1">
      <c r="A90" s="161"/>
      <c r="B90" s="161"/>
      <c r="C90" s="66" t="s">
        <v>35</v>
      </c>
      <c r="D90" s="69">
        <v>0</v>
      </c>
      <c r="E90" s="70">
        <v>0</v>
      </c>
    </row>
    <row r="91" spans="1:5" ht="15" customHeight="1">
      <c r="A91" s="161"/>
      <c r="B91" s="161"/>
      <c r="C91" s="66" t="s">
        <v>7</v>
      </c>
      <c r="D91" s="69">
        <v>0</v>
      </c>
      <c r="E91" s="70">
        <v>0</v>
      </c>
    </row>
    <row r="92" spans="1:5" ht="15" customHeight="1">
      <c r="A92" s="161"/>
      <c r="B92" s="161"/>
      <c r="C92" s="66" t="s">
        <v>32</v>
      </c>
      <c r="D92" s="38"/>
      <c r="E92" s="71"/>
    </row>
    <row r="93" spans="1:5" ht="15" customHeight="1">
      <c r="A93" s="161"/>
      <c r="B93" s="161"/>
      <c r="C93" s="66" t="s">
        <v>33</v>
      </c>
      <c r="D93" s="69">
        <v>10814.16</v>
      </c>
      <c r="E93" s="70">
        <v>10761.92</v>
      </c>
    </row>
    <row r="94" spans="1:5" ht="15" customHeight="1">
      <c r="A94" s="161"/>
      <c r="B94" s="161"/>
      <c r="C94" s="66" t="s">
        <v>130</v>
      </c>
      <c r="D94" s="69">
        <v>10814.16</v>
      </c>
      <c r="E94" s="70">
        <v>10761.92</v>
      </c>
    </row>
    <row r="95" spans="1:5" ht="15" customHeight="1">
      <c r="A95" s="161"/>
      <c r="B95" s="161"/>
      <c r="C95" s="66" t="s">
        <v>34</v>
      </c>
      <c r="D95" s="69">
        <v>0</v>
      </c>
      <c r="E95" s="70">
        <v>0</v>
      </c>
    </row>
    <row r="96" spans="1:5" ht="15" customHeight="1">
      <c r="A96" s="161"/>
      <c r="B96" s="161"/>
      <c r="C96" s="66" t="s">
        <v>130</v>
      </c>
      <c r="D96" s="69">
        <v>0</v>
      </c>
      <c r="E96" s="70">
        <v>0</v>
      </c>
    </row>
    <row r="97" spans="1:5" ht="15" customHeight="1">
      <c r="A97" s="161"/>
      <c r="B97" s="161"/>
      <c r="C97" s="66" t="s">
        <v>36</v>
      </c>
      <c r="D97" s="69">
        <v>0</v>
      </c>
      <c r="E97" s="70">
        <v>0</v>
      </c>
    </row>
    <row r="98" spans="1:5" ht="15" customHeight="1">
      <c r="A98" s="162"/>
      <c r="B98" s="162"/>
      <c r="C98" s="66" t="s">
        <v>114</v>
      </c>
      <c r="D98" s="84">
        <v>0</v>
      </c>
      <c r="E98" s="70">
        <v>0</v>
      </c>
    </row>
    <row r="99" spans="1:5" ht="15" customHeight="1">
      <c r="A99" s="170" t="s">
        <v>111</v>
      </c>
      <c r="B99" s="163" t="s">
        <v>115</v>
      </c>
      <c r="C99" s="66" t="s">
        <v>28</v>
      </c>
      <c r="D99" s="69">
        <f>D100+D102</f>
        <v>1445.44</v>
      </c>
      <c r="E99" s="70">
        <f>E100+E102</f>
        <v>1445.44</v>
      </c>
    </row>
    <row r="100" spans="1:5" ht="15" customHeight="1">
      <c r="A100" s="170"/>
      <c r="B100" s="161"/>
      <c r="C100" s="66" t="s">
        <v>6</v>
      </c>
      <c r="D100" s="69">
        <v>1.45</v>
      </c>
      <c r="E100" s="70">
        <v>1.45</v>
      </c>
    </row>
    <row r="101" spans="1:5" ht="15" customHeight="1">
      <c r="A101" s="170"/>
      <c r="B101" s="161"/>
      <c r="C101" s="66" t="s">
        <v>35</v>
      </c>
      <c r="D101" s="69">
        <v>0</v>
      </c>
      <c r="E101" s="70">
        <v>0</v>
      </c>
    </row>
    <row r="102" spans="1:5" ht="15" customHeight="1">
      <c r="A102" s="170"/>
      <c r="B102" s="161"/>
      <c r="C102" s="66" t="s">
        <v>7</v>
      </c>
      <c r="D102" s="69">
        <v>1443.99</v>
      </c>
      <c r="E102" s="70">
        <v>1443.99</v>
      </c>
    </row>
    <row r="103" spans="1:5" ht="15" customHeight="1">
      <c r="A103" s="170"/>
      <c r="B103" s="161"/>
      <c r="C103" s="66" t="s">
        <v>32</v>
      </c>
      <c r="D103" s="69"/>
      <c r="E103" s="70"/>
    </row>
    <row r="104" spans="1:5" ht="15" customHeight="1">
      <c r="A104" s="170"/>
      <c r="B104" s="161"/>
      <c r="C104" s="66" t="s">
        <v>33</v>
      </c>
      <c r="D104" s="69">
        <v>1445.44</v>
      </c>
      <c r="E104" s="70">
        <v>1445.44</v>
      </c>
    </row>
    <row r="105" spans="1:5" ht="15" customHeight="1">
      <c r="A105" s="170"/>
      <c r="B105" s="161"/>
      <c r="C105" s="66" t="s">
        <v>130</v>
      </c>
      <c r="D105" s="69">
        <v>1445.44</v>
      </c>
      <c r="E105" s="70">
        <v>1445.44</v>
      </c>
    </row>
    <row r="106" spans="1:5" ht="15" customHeight="1">
      <c r="A106" s="170"/>
      <c r="B106" s="161"/>
      <c r="C106" s="66" t="s">
        <v>34</v>
      </c>
      <c r="D106" s="69">
        <v>0</v>
      </c>
      <c r="E106" s="70">
        <v>0</v>
      </c>
    </row>
    <row r="107" spans="1:5" ht="15" customHeight="1">
      <c r="A107" s="170"/>
      <c r="B107" s="161"/>
      <c r="C107" s="66" t="s">
        <v>130</v>
      </c>
      <c r="D107" s="69">
        <v>0</v>
      </c>
      <c r="E107" s="70">
        <v>0</v>
      </c>
    </row>
    <row r="108" spans="1:5" ht="15" customHeight="1">
      <c r="A108" s="170"/>
      <c r="B108" s="161"/>
      <c r="C108" s="66" t="s">
        <v>36</v>
      </c>
      <c r="D108" s="69">
        <v>0</v>
      </c>
      <c r="E108" s="70">
        <v>0</v>
      </c>
    </row>
    <row r="109" spans="1:5" ht="15" customHeight="1">
      <c r="A109" s="170"/>
      <c r="B109" s="162"/>
      <c r="C109" s="66" t="s">
        <v>114</v>
      </c>
      <c r="D109" s="84">
        <v>0</v>
      </c>
      <c r="E109" s="70">
        <v>0</v>
      </c>
    </row>
    <row r="110" spans="1:5" ht="15" customHeight="1">
      <c r="A110" s="170" t="s">
        <v>113</v>
      </c>
      <c r="B110" s="163" t="s">
        <v>219</v>
      </c>
      <c r="C110" s="66" t="s">
        <v>28</v>
      </c>
      <c r="D110" s="69">
        <f>D111+D113</f>
        <v>5323.83</v>
      </c>
      <c r="E110" s="70">
        <f>E111+E113</f>
        <v>5306.99</v>
      </c>
    </row>
    <row r="111" spans="1:5" ht="15" customHeight="1">
      <c r="A111" s="170"/>
      <c r="B111" s="161"/>
      <c r="C111" s="66" t="s">
        <v>6</v>
      </c>
      <c r="D111" s="69">
        <v>0</v>
      </c>
      <c r="E111" s="70">
        <v>0</v>
      </c>
    </row>
    <row r="112" spans="1:5" ht="15" customHeight="1">
      <c r="A112" s="170"/>
      <c r="B112" s="161"/>
      <c r="C112" s="66" t="s">
        <v>35</v>
      </c>
      <c r="D112" s="69">
        <v>0</v>
      </c>
      <c r="E112" s="70">
        <v>0</v>
      </c>
    </row>
    <row r="113" spans="1:5" ht="15" customHeight="1">
      <c r="A113" s="170"/>
      <c r="B113" s="161"/>
      <c r="C113" s="66" t="s">
        <v>7</v>
      </c>
      <c r="D113" s="69">
        <v>5323.83</v>
      </c>
      <c r="E113" s="70">
        <v>5306.99</v>
      </c>
    </row>
    <row r="114" spans="1:5" ht="15" customHeight="1">
      <c r="A114" s="170"/>
      <c r="B114" s="161"/>
      <c r="C114" s="66" t="s">
        <v>32</v>
      </c>
      <c r="D114" s="69"/>
      <c r="E114" s="70"/>
    </row>
    <row r="115" spans="1:5" ht="15" customHeight="1">
      <c r="A115" s="170"/>
      <c r="B115" s="161"/>
      <c r="C115" s="66" t="s">
        <v>33</v>
      </c>
      <c r="D115" s="69">
        <v>5323.83</v>
      </c>
      <c r="E115" s="70">
        <v>5306.99</v>
      </c>
    </row>
    <row r="116" spans="1:5" ht="15" customHeight="1">
      <c r="A116" s="170"/>
      <c r="B116" s="161"/>
      <c r="C116" s="66" t="s">
        <v>130</v>
      </c>
      <c r="D116" s="69">
        <v>5323.83</v>
      </c>
      <c r="E116" s="70">
        <v>5306.99</v>
      </c>
    </row>
    <row r="117" spans="1:5" ht="15" customHeight="1">
      <c r="A117" s="170"/>
      <c r="B117" s="161"/>
      <c r="C117" s="66" t="s">
        <v>34</v>
      </c>
      <c r="D117" s="69">
        <v>0</v>
      </c>
      <c r="E117" s="70">
        <v>0</v>
      </c>
    </row>
    <row r="118" spans="1:5" ht="15" customHeight="1">
      <c r="A118" s="170"/>
      <c r="B118" s="161"/>
      <c r="C118" s="66" t="s">
        <v>130</v>
      </c>
      <c r="D118" s="69">
        <v>0</v>
      </c>
      <c r="E118" s="70">
        <v>0</v>
      </c>
    </row>
    <row r="119" spans="1:5" ht="15" customHeight="1">
      <c r="A119" s="170"/>
      <c r="B119" s="161"/>
      <c r="C119" s="66" t="s">
        <v>36</v>
      </c>
      <c r="D119" s="69">
        <v>0</v>
      </c>
      <c r="E119" s="70">
        <v>0</v>
      </c>
    </row>
    <row r="120" spans="1:5" ht="15" customHeight="1">
      <c r="A120" s="170"/>
      <c r="B120" s="162"/>
      <c r="C120" s="66" t="s">
        <v>114</v>
      </c>
      <c r="D120" s="84">
        <v>0</v>
      </c>
      <c r="E120" s="70">
        <v>0</v>
      </c>
    </row>
    <row r="121" spans="1:5">
      <c r="A121" s="164" t="s">
        <v>2</v>
      </c>
      <c r="B121" s="164" t="s">
        <v>96</v>
      </c>
      <c r="C121" s="65" t="s">
        <v>28</v>
      </c>
      <c r="D121" s="109">
        <f>D132</f>
        <v>2332</v>
      </c>
      <c r="E121" s="109">
        <f>E132</f>
        <v>1851.57</v>
      </c>
    </row>
    <row r="122" spans="1:5">
      <c r="A122" s="161"/>
      <c r="B122" s="161"/>
      <c r="C122" s="65" t="s">
        <v>6</v>
      </c>
      <c r="D122" s="109">
        <f t="shared" ref="D122:E131" si="4">D133</f>
        <v>2332</v>
      </c>
      <c r="E122" s="109">
        <f t="shared" si="4"/>
        <v>1851.57</v>
      </c>
    </row>
    <row r="123" spans="1:5">
      <c r="A123" s="161"/>
      <c r="B123" s="161"/>
      <c r="C123" s="65" t="s">
        <v>35</v>
      </c>
      <c r="D123" s="109">
        <f t="shared" si="4"/>
        <v>0</v>
      </c>
      <c r="E123" s="109">
        <f t="shared" si="4"/>
        <v>0</v>
      </c>
    </row>
    <row r="124" spans="1:5">
      <c r="A124" s="161"/>
      <c r="B124" s="161"/>
      <c r="C124" s="65" t="s">
        <v>7</v>
      </c>
      <c r="D124" s="109">
        <f t="shared" si="4"/>
        <v>0</v>
      </c>
      <c r="E124" s="109">
        <f t="shared" si="4"/>
        <v>0</v>
      </c>
    </row>
    <row r="125" spans="1:5">
      <c r="A125" s="161"/>
      <c r="B125" s="161"/>
      <c r="C125" s="65" t="s">
        <v>32</v>
      </c>
      <c r="D125" s="109"/>
      <c r="E125" s="109"/>
    </row>
    <row r="126" spans="1:5">
      <c r="A126" s="161"/>
      <c r="B126" s="161"/>
      <c r="C126" s="65" t="s">
        <v>33</v>
      </c>
      <c r="D126" s="109">
        <f t="shared" si="4"/>
        <v>2332</v>
      </c>
      <c r="E126" s="109">
        <f t="shared" ref="E126:E131" si="5">E137</f>
        <v>1851.57</v>
      </c>
    </row>
    <row r="127" spans="1:5">
      <c r="A127" s="161"/>
      <c r="B127" s="161"/>
      <c r="C127" s="65" t="s">
        <v>130</v>
      </c>
      <c r="D127" s="109">
        <f t="shared" si="4"/>
        <v>2332</v>
      </c>
      <c r="E127" s="109">
        <f t="shared" si="5"/>
        <v>1851.57</v>
      </c>
    </row>
    <row r="128" spans="1:5">
      <c r="A128" s="161"/>
      <c r="B128" s="161"/>
      <c r="C128" s="65" t="s">
        <v>34</v>
      </c>
      <c r="D128" s="109">
        <f t="shared" si="4"/>
        <v>0</v>
      </c>
      <c r="E128" s="109">
        <f t="shared" si="5"/>
        <v>0</v>
      </c>
    </row>
    <row r="129" spans="1:5">
      <c r="A129" s="161"/>
      <c r="B129" s="161"/>
      <c r="C129" s="65" t="s">
        <v>130</v>
      </c>
      <c r="D129" s="109">
        <f t="shared" si="4"/>
        <v>0</v>
      </c>
      <c r="E129" s="109">
        <f t="shared" si="5"/>
        <v>0</v>
      </c>
    </row>
    <row r="130" spans="1:5">
      <c r="A130" s="161"/>
      <c r="B130" s="161"/>
      <c r="C130" s="65" t="s">
        <v>36</v>
      </c>
      <c r="D130" s="109">
        <f t="shared" si="4"/>
        <v>0</v>
      </c>
      <c r="E130" s="109">
        <f t="shared" si="5"/>
        <v>0</v>
      </c>
    </row>
    <row r="131" spans="1:5" ht="15" customHeight="1">
      <c r="A131" s="162"/>
      <c r="B131" s="162"/>
      <c r="C131" s="65" t="s">
        <v>114</v>
      </c>
      <c r="D131" s="109">
        <f t="shared" si="4"/>
        <v>0</v>
      </c>
      <c r="E131" s="109">
        <f t="shared" si="5"/>
        <v>0</v>
      </c>
    </row>
    <row r="132" spans="1:5">
      <c r="A132" s="163" t="s">
        <v>3</v>
      </c>
      <c r="B132" s="163" t="s">
        <v>97</v>
      </c>
      <c r="C132" s="66" t="s">
        <v>28</v>
      </c>
      <c r="D132" s="69">
        <f>D133+D135</f>
        <v>2332</v>
      </c>
      <c r="E132" s="70">
        <f>E133+E135</f>
        <v>1851.57</v>
      </c>
    </row>
    <row r="133" spans="1:5">
      <c r="A133" s="161"/>
      <c r="B133" s="161"/>
      <c r="C133" s="66" t="s">
        <v>6</v>
      </c>
      <c r="D133" s="69">
        <v>2332</v>
      </c>
      <c r="E133" s="70">
        <v>1851.57</v>
      </c>
    </row>
    <row r="134" spans="1:5">
      <c r="A134" s="161"/>
      <c r="B134" s="161"/>
      <c r="C134" s="66" t="s">
        <v>35</v>
      </c>
      <c r="D134" s="69">
        <v>0</v>
      </c>
      <c r="E134" s="70">
        <v>0</v>
      </c>
    </row>
    <row r="135" spans="1:5">
      <c r="A135" s="161"/>
      <c r="B135" s="161"/>
      <c r="C135" s="66" t="s">
        <v>7</v>
      </c>
      <c r="D135" s="69">
        <v>0</v>
      </c>
      <c r="E135" s="70">
        <v>0</v>
      </c>
    </row>
    <row r="136" spans="1:5">
      <c r="A136" s="161"/>
      <c r="B136" s="161"/>
      <c r="C136" s="66" t="s">
        <v>32</v>
      </c>
      <c r="D136" s="69"/>
      <c r="E136" s="70"/>
    </row>
    <row r="137" spans="1:5">
      <c r="A137" s="161"/>
      <c r="B137" s="161"/>
      <c r="C137" s="66" t="s">
        <v>33</v>
      </c>
      <c r="D137" s="69">
        <v>2332</v>
      </c>
      <c r="E137" s="70">
        <v>1851.57</v>
      </c>
    </row>
    <row r="138" spans="1:5">
      <c r="A138" s="161"/>
      <c r="B138" s="161"/>
      <c r="C138" s="66" t="s">
        <v>130</v>
      </c>
      <c r="D138" s="69">
        <v>2332</v>
      </c>
      <c r="E138" s="70">
        <v>1851.57</v>
      </c>
    </row>
    <row r="139" spans="1:5">
      <c r="A139" s="161"/>
      <c r="B139" s="161"/>
      <c r="C139" s="66" t="s">
        <v>34</v>
      </c>
      <c r="D139" s="69">
        <v>0</v>
      </c>
      <c r="E139" s="70">
        <v>0</v>
      </c>
    </row>
    <row r="140" spans="1:5">
      <c r="A140" s="161"/>
      <c r="B140" s="161"/>
      <c r="C140" s="66" t="s">
        <v>130</v>
      </c>
      <c r="D140" s="69">
        <v>0</v>
      </c>
      <c r="E140" s="70">
        <v>0</v>
      </c>
    </row>
    <row r="141" spans="1:5">
      <c r="A141" s="161"/>
      <c r="B141" s="161"/>
      <c r="C141" s="66" t="s">
        <v>36</v>
      </c>
      <c r="D141" s="69">
        <v>0</v>
      </c>
      <c r="E141" s="70">
        <v>0</v>
      </c>
    </row>
    <row r="142" spans="1:5" ht="15.75" customHeight="1">
      <c r="A142" s="162"/>
      <c r="B142" s="162"/>
      <c r="C142" s="66" t="s">
        <v>114</v>
      </c>
      <c r="D142" s="84">
        <v>0</v>
      </c>
      <c r="E142" s="70">
        <v>0</v>
      </c>
    </row>
    <row r="143" spans="1:5">
      <c r="A143" s="164" t="s">
        <v>29</v>
      </c>
      <c r="B143" s="164" t="s">
        <v>98</v>
      </c>
      <c r="C143" s="65" t="s">
        <v>28</v>
      </c>
      <c r="D143" s="109">
        <f>D144+D145+D146</f>
        <v>38633.300000000003</v>
      </c>
      <c r="E143" s="109">
        <f>E144+E145+E146</f>
        <v>37573.58</v>
      </c>
    </row>
    <row r="144" spans="1:5">
      <c r="A144" s="165"/>
      <c r="B144" s="165"/>
      <c r="C144" s="65" t="s">
        <v>6</v>
      </c>
      <c r="D144" s="109">
        <f t="shared" ref="D144:E146" si="6">D155+D166</f>
        <v>19012.169999999998</v>
      </c>
      <c r="E144" s="109">
        <f t="shared" si="6"/>
        <v>18970.63</v>
      </c>
    </row>
    <row r="145" spans="1:5">
      <c r="A145" s="165"/>
      <c r="B145" s="165"/>
      <c r="C145" s="65" t="s">
        <v>35</v>
      </c>
      <c r="D145" s="109">
        <f t="shared" si="6"/>
        <v>138.26</v>
      </c>
      <c r="E145" s="109">
        <f t="shared" si="6"/>
        <v>138.26</v>
      </c>
    </row>
    <row r="146" spans="1:5">
      <c r="A146" s="165"/>
      <c r="B146" s="165"/>
      <c r="C146" s="65" t="s">
        <v>7</v>
      </c>
      <c r="D146" s="109">
        <f t="shared" si="6"/>
        <v>19482.870000000003</v>
      </c>
      <c r="E146" s="109">
        <f t="shared" si="6"/>
        <v>18464.689999999999</v>
      </c>
    </row>
    <row r="147" spans="1:5">
      <c r="A147" s="165"/>
      <c r="B147" s="165"/>
      <c r="C147" s="65" t="s">
        <v>32</v>
      </c>
      <c r="D147" s="109"/>
      <c r="E147" s="109"/>
    </row>
    <row r="148" spans="1:5">
      <c r="A148" s="165"/>
      <c r="B148" s="165"/>
      <c r="C148" s="65" t="s">
        <v>33</v>
      </c>
      <c r="D148" s="109">
        <f t="shared" ref="D148:E153" si="7">D159+D170</f>
        <v>38633.300000000003</v>
      </c>
      <c r="E148" s="109">
        <f t="shared" si="7"/>
        <v>37573.58</v>
      </c>
    </row>
    <row r="149" spans="1:5">
      <c r="A149" s="165"/>
      <c r="B149" s="165"/>
      <c r="C149" s="65" t="s">
        <v>130</v>
      </c>
      <c r="D149" s="109">
        <f t="shared" si="7"/>
        <v>38633.300000000003</v>
      </c>
      <c r="E149" s="109">
        <f t="shared" si="7"/>
        <v>37573.58</v>
      </c>
    </row>
    <row r="150" spans="1:5">
      <c r="A150" s="165"/>
      <c r="B150" s="165"/>
      <c r="C150" s="65" t="s">
        <v>34</v>
      </c>
      <c r="D150" s="109">
        <f t="shared" si="7"/>
        <v>0</v>
      </c>
      <c r="E150" s="109">
        <f t="shared" si="7"/>
        <v>0</v>
      </c>
    </row>
    <row r="151" spans="1:5">
      <c r="A151" s="165"/>
      <c r="B151" s="165"/>
      <c r="C151" s="65" t="s">
        <v>130</v>
      </c>
      <c r="D151" s="109">
        <f t="shared" si="7"/>
        <v>0</v>
      </c>
      <c r="E151" s="109">
        <f t="shared" si="7"/>
        <v>0</v>
      </c>
    </row>
    <row r="152" spans="1:5">
      <c r="A152" s="165"/>
      <c r="B152" s="165"/>
      <c r="C152" s="65" t="s">
        <v>36</v>
      </c>
      <c r="D152" s="109">
        <f t="shared" si="7"/>
        <v>0</v>
      </c>
      <c r="E152" s="109">
        <f t="shared" si="7"/>
        <v>0</v>
      </c>
    </row>
    <row r="153" spans="1:5" ht="16.5" customHeight="1">
      <c r="A153" s="166"/>
      <c r="B153" s="166"/>
      <c r="C153" s="65" t="s">
        <v>114</v>
      </c>
      <c r="D153" s="109">
        <f t="shared" si="7"/>
        <v>0</v>
      </c>
      <c r="E153" s="109">
        <f>E164+E175</f>
        <v>0</v>
      </c>
    </row>
    <row r="154" spans="1:5">
      <c r="A154" s="163" t="s">
        <v>13</v>
      </c>
      <c r="B154" s="163" t="s">
        <v>99</v>
      </c>
      <c r="C154" s="66" t="s">
        <v>28</v>
      </c>
      <c r="D154" s="69">
        <f>D155+D156+D157</f>
        <v>21316.35</v>
      </c>
      <c r="E154" s="70">
        <f>E155+E156+E157</f>
        <v>21270.84</v>
      </c>
    </row>
    <row r="155" spans="1:5">
      <c r="A155" s="161"/>
      <c r="B155" s="161"/>
      <c r="C155" s="66" t="s">
        <v>6</v>
      </c>
      <c r="D155" s="38">
        <v>19012.169999999998</v>
      </c>
      <c r="E155" s="71">
        <v>18970.63</v>
      </c>
    </row>
    <row r="156" spans="1:5">
      <c r="A156" s="161"/>
      <c r="B156" s="161"/>
      <c r="C156" s="66" t="s">
        <v>35</v>
      </c>
      <c r="D156" s="69">
        <v>138.26</v>
      </c>
      <c r="E156" s="70">
        <v>138.26</v>
      </c>
    </row>
    <row r="157" spans="1:5">
      <c r="A157" s="161"/>
      <c r="B157" s="161"/>
      <c r="C157" s="66" t="s">
        <v>7</v>
      </c>
      <c r="D157" s="69">
        <v>2165.92</v>
      </c>
      <c r="E157" s="71">
        <v>2161.9499999999998</v>
      </c>
    </row>
    <row r="158" spans="1:5">
      <c r="A158" s="161"/>
      <c r="B158" s="161"/>
      <c r="C158" s="66" t="s">
        <v>32</v>
      </c>
      <c r="D158" s="38"/>
      <c r="E158" s="71"/>
    </row>
    <row r="159" spans="1:5">
      <c r="A159" s="161"/>
      <c r="B159" s="161"/>
      <c r="C159" s="66" t="s">
        <v>33</v>
      </c>
      <c r="D159" s="38">
        <v>21316.35</v>
      </c>
      <c r="E159" s="71">
        <v>21270.84</v>
      </c>
    </row>
    <row r="160" spans="1:5">
      <c r="A160" s="161"/>
      <c r="B160" s="161"/>
      <c r="C160" s="66" t="s">
        <v>130</v>
      </c>
      <c r="D160" s="69">
        <v>21316.35</v>
      </c>
      <c r="E160" s="70">
        <v>21270.84</v>
      </c>
    </row>
    <row r="161" spans="1:5">
      <c r="A161" s="161"/>
      <c r="B161" s="161"/>
      <c r="C161" s="66" t="s">
        <v>34</v>
      </c>
      <c r="D161" s="69">
        <v>0</v>
      </c>
      <c r="E161" s="70">
        <v>0</v>
      </c>
    </row>
    <row r="162" spans="1:5">
      <c r="A162" s="161"/>
      <c r="B162" s="161"/>
      <c r="C162" s="66" t="s">
        <v>130</v>
      </c>
      <c r="D162" s="69">
        <v>0</v>
      </c>
      <c r="E162" s="70">
        <v>0</v>
      </c>
    </row>
    <row r="163" spans="1:5">
      <c r="A163" s="161"/>
      <c r="B163" s="161"/>
      <c r="C163" s="66" t="s">
        <v>36</v>
      </c>
      <c r="D163" s="69">
        <v>0</v>
      </c>
      <c r="E163" s="70">
        <v>0</v>
      </c>
    </row>
    <row r="164" spans="1:5" ht="13.5" customHeight="1">
      <c r="A164" s="162"/>
      <c r="B164" s="162"/>
      <c r="C164" s="66" t="s">
        <v>114</v>
      </c>
      <c r="D164" s="84">
        <v>0</v>
      </c>
      <c r="E164" s="70">
        <v>0</v>
      </c>
    </row>
    <row r="165" spans="1:5" ht="13.5" customHeight="1">
      <c r="A165" s="163" t="s">
        <v>27</v>
      </c>
      <c r="B165" s="163" t="s">
        <v>116</v>
      </c>
      <c r="C165" s="66" t="s">
        <v>28</v>
      </c>
      <c r="D165" s="69">
        <f>D166+D167+D168</f>
        <v>17316.95</v>
      </c>
      <c r="E165" s="70">
        <f>E166+E167+E168</f>
        <v>16302.74</v>
      </c>
    </row>
    <row r="166" spans="1:5" ht="13.5" customHeight="1">
      <c r="A166" s="161"/>
      <c r="B166" s="161"/>
      <c r="C166" s="66" t="s">
        <v>6</v>
      </c>
      <c r="D166" s="69">
        <v>0</v>
      </c>
      <c r="E166" s="70">
        <v>0</v>
      </c>
    </row>
    <row r="167" spans="1:5" ht="13.5" customHeight="1">
      <c r="A167" s="161"/>
      <c r="B167" s="161"/>
      <c r="C167" s="66" t="s">
        <v>35</v>
      </c>
      <c r="D167" s="69">
        <v>0</v>
      </c>
      <c r="E167" s="70">
        <v>0</v>
      </c>
    </row>
    <row r="168" spans="1:5" ht="13.5" customHeight="1">
      <c r="A168" s="161"/>
      <c r="B168" s="161"/>
      <c r="C168" s="66" t="s">
        <v>7</v>
      </c>
      <c r="D168" s="38">
        <v>17316.95</v>
      </c>
      <c r="E168" s="70">
        <v>16302.74</v>
      </c>
    </row>
    <row r="169" spans="1:5" ht="13.5" customHeight="1">
      <c r="A169" s="161"/>
      <c r="B169" s="161"/>
      <c r="C169" s="66" t="s">
        <v>32</v>
      </c>
      <c r="D169" s="38"/>
      <c r="E169" s="71"/>
    </row>
    <row r="170" spans="1:5" ht="13.5" customHeight="1">
      <c r="A170" s="161"/>
      <c r="B170" s="161"/>
      <c r="C170" s="66" t="s">
        <v>33</v>
      </c>
      <c r="D170" s="69">
        <v>17316.95</v>
      </c>
      <c r="E170" s="70">
        <v>16302.74</v>
      </c>
    </row>
    <row r="171" spans="1:5" ht="13.5" customHeight="1">
      <c r="A171" s="161"/>
      <c r="B171" s="161"/>
      <c r="C171" s="66" t="s">
        <v>130</v>
      </c>
      <c r="D171" s="69">
        <v>17316.95</v>
      </c>
      <c r="E171" s="70">
        <v>16302.74</v>
      </c>
    </row>
    <row r="172" spans="1:5" ht="13.5" customHeight="1">
      <c r="A172" s="161"/>
      <c r="B172" s="161"/>
      <c r="C172" s="66" t="s">
        <v>34</v>
      </c>
      <c r="D172" s="69">
        <v>0</v>
      </c>
      <c r="E172" s="70">
        <v>0</v>
      </c>
    </row>
    <row r="173" spans="1:5" ht="13.5" customHeight="1">
      <c r="A173" s="161"/>
      <c r="B173" s="161"/>
      <c r="C173" s="66" t="s">
        <v>130</v>
      </c>
      <c r="D173" s="69">
        <v>0</v>
      </c>
      <c r="E173" s="70">
        <v>0</v>
      </c>
    </row>
    <row r="174" spans="1:5" ht="13.5" customHeight="1">
      <c r="A174" s="161"/>
      <c r="B174" s="161"/>
      <c r="C174" s="66" t="s">
        <v>36</v>
      </c>
      <c r="D174" s="69">
        <v>0</v>
      </c>
      <c r="E174" s="70">
        <v>0</v>
      </c>
    </row>
    <row r="175" spans="1:5" ht="13.5" customHeight="1">
      <c r="A175" s="162"/>
      <c r="B175" s="162"/>
      <c r="C175" s="66" t="s">
        <v>114</v>
      </c>
      <c r="D175" s="84">
        <v>0</v>
      </c>
      <c r="E175" s="70">
        <v>0</v>
      </c>
    </row>
  </sheetData>
  <mergeCells count="33">
    <mergeCell ref="B4:C4"/>
    <mergeCell ref="B6:C6"/>
    <mergeCell ref="A77:A87"/>
    <mergeCell ref="B77:B87"/>
    <mergeCell ref="B11:B21"/>
    <mergeCell ref="A11:A21"/>
    <mergeCell ref="B99:B109"/>
    <mergeCell ref="A99:A109"/>
    <mergeCell ref="A165:A175"/>
    <mergeCell ref="B165:B175"/>
    <mergeCell ref="A88:A98"/>
    <mergeCell ref="B88:B98"/>
    <mergeCell ref="A121:A131"/>
    <mergeCell ref="B121:B131"/>
    <mergeCell ref="A110:A120"/>
    <mergeCell ref="B110:B120"/>
    <mergeCell ref="B5:E5"/>
    <mergeCell ref="B44:B54"/>
    <mergeCell ref="A44:A54"/>
    <mergeCell ref="B55:B65"/>
    <mergeCell ref="A55:A65"/>
    <mergeCell ref="A66:A76"/>
    <mergeCell ref="B66:B76"/>
    <mergeCell ref="A33:A43"/>
    <mergeCell ref="B33:B43"/>
    <mergeCell ref="B22:B32"/>
    <mergeCell ref="A22:A32"/>
    <mergeCell ref="A132:A142"/>
    <mergeCell ref="B132:B142"/>
    <mergeCell ref="B154:B164"/>
    <mergeCell ref="A154:A164"/>
    <mergeCell ref="B143:B153"/>
    <mergeCell ref="A143:A153"/>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142"/>
  <sheetViews>
    <sheetView view="pageLayout" topLeftCell="A77" zoomScale="70" zoomScaleNormal="86" zoomScaleSheetLayoutView="86" zoomScalePageLayoutView="70" workbookViewId="0">
      <selection activeCell="A90" sqref="A90:G425"/>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5"/>
    </row>
    <row r="2" spans="1:7">
      <c r="C2" s="5"/>
    </row>
    <row r="3" spans="1:7">
      <c r="C3" s="5"/>
    </row>
    <row r="4" spans="1:7">
      <c r="C4" s="5"/>
      <c r="G4" s="51"/>
    </row>
    <row r="5" spans="1:7">
      <c r="B5" s="196" t="s">
        <v>23</v>
      </c>
      <c r="C5" s="196"/>
      <c r="D5" s="196"/>
      <c r="E5" s="196"/>
      <c r="F5" s="196"/>
      <c r="G5" s="196"/>
    </row>
    <row r="6" spans="1:7">
      <c r="B6" s="19" t="s">
        <v>466</v>
      </c>
    </row>
    <row r="7" spans="1:7">
      <c r="B7" s="196"/>
      <c r="C7" s="196"/>
      <c r="D7" s="196"/>
      <c r="E7" s="196"/>
      <c r="F7" s="196"/>
      <c r="G7" s="196"/>
    </row>
    <row r="8" spans="1:7">
      <c r="B8" s="6"/>
      <c r="C8" s="6"/>
      <c r="D8" s="6"/>
      <c r="E8" s="6"/>
      <c r="F8" s="6"/>
      <c r="G8" s="6"/>
    </row>
    <row r="9" spans="1:7" ht="9" customHeight="1"/>
    <row r="10" spans="1:7" ht="30.75" customHeight="1">
      <c r="A10" s="211" t="s">
        <v>8</v>
      </c>
      <c r="B10" s="203" t="s">
        <v>126</v>
      </c>
      <c r="C10" s="203" t="s">
        <v>24</v>
      </c>
      <c r="D10" s="200" t="s">
        <v>30</v>
      </c>
      <c r="E10" s="201"/>
      <c r="F10" s="202"/>
      <c r="G10" s="203" t="s">
        <v>127</v>
      </c>
    </row>
    <row r="11" spans="1:7" ht="15.75" customHeight="1">
      <c r="A11" s="212"/>
      <c r="B11" s="204"/>
      <c r="C11" s="204"/>
      <c r="D11" s="203" t="s">
        <v>221</v>
      </c>
      <c r="E11" s="209" t="s">
        <v>277</v>
      </c>
      <c r="F11" s="210"/>
      <c r="G11" s="204"/>
    </row>
    <row r="12" spans="1:7" ht="32.25" customHeight="1">
      <c r="A12" s="213"/>
      <c r="B12" s="205"/>
      <c r="C12" s="205"/>
      <c r="D12" s="205"/>
      <c r="E12" s="33" t="s">
        <v>16</v>
      </c>
      <c r="F12" s="107" t="s">
        <v>278</v>
      </c>
      <c r="G12" s="205"/>
    </row>
    <row r="13" spans="1:7" ht="16.5" customHeight="1">
      <c r="A13" s="28">
        <v>1</v>
      </c>
      <c r="B13" s="28">
        <v>2</v>
      </c>
      <c r="C13" s="28">
        <v>3</v>
      </c>
      <c r="D13" s="28">
        <v>4</v>
      </c>
      <c r="E13" s="29">
        <v>5</v>
      </c>
      <c r="F13" s="30">
        <v>6</v>
      </c>
      <c r="G13" s="30">
        <v>7</v>
      </c>
    </row>
    <row r="14" spans="1:7" ht="16.5" customHeight="1">
      <c r="A14" s="176" t="s">
        <v>50</v>
      </c>
      <c r="B14" s="177"/>
      <c r="C14" s="177"/>
      <c r="D14" s="177"/>
      <c r="E14" s="177"/>
      <c r="F14" s="177"/>
      <c r="G14" s="178"/>
    </row>
    <row r="15" spans="1:7" ht="33" customHeight="1">
      <c r="A15" s="193" t="s">
        <v>182</v>
      </c>
      <c r="B15" s="191"/>
      <c r="C15" s="191"/>
      <c r="D15" s="191"/>
      <c r="E15" s="191"/>
      <c r="F15" s="191"/>
      <c r="G15" s="192"/>
    </row>
    <row r="16" spans="1:7" ht="30.75" customHeight="1">
      <c r="A16" s="31"/>
      <c r="B16" s="116" t="s">
        <v>51</v>
      </c>
      <c r="C16" s="130" t="s">
        <v>17</v>
      </c>
      <c r="D16" s="92">
        <v>99.81</v>
      </c>
      <c r="E16" s="48">
        <v>99.9</v>
      </c>
      <c r="F16" s="59">
        <v>99.99</v>
      </c>
      <c r="G16" s="125" t="s">
        <v>316</v>
      </c>
    </row>
    <row r="17" spans="1:7" ht="28.5" customHeight="1">
      <c r="A17" s="31"/>
      <c r="B17" s="126" t="s">
        <v>52</v>
      </c>
      <c r="C17" s="206" t="s">
        <v>17</v>
      </c>
      <c r="D17" s="103"/>
      <c r="E17" s="44"/>
      <c r="F17" s="44"/>
      <c r="G17" s="44"/>
    </row>
    <row r="18" spans="1:7" ht="15.75" customHeight="1">
      <c r="A18" s="86"/>
      <c r="B18" s="25" t="s">
        <v>53</v>
      </c>
      <c r="C18" s="207"/>
      <c r="D18" s="92">
        <v>82.2</v>
      </c>
      <c r="E18" s="48">
        <v>85</v>
      </c>
      <c r="F18" s="59">
        <v>86</v>
      </c>
      <c r="G18" s="125" t="s">
        <v>131</v>
      </c>
    </row>
    <row r="19" spans="1:7" ht="15.75" customHeight="1">
      <c r="A19" s="86"/>
      <c r="B19" s="25" t="s">
        <v>54</v>
      </c>
      <c r="C19" s="207"/>
      <c r="D19" s="92">
        <v>85</v>
      </c>
      <c r="E19" s="48">
        <v>86</v>
      </c>
      <c r="F19" s="59">
        <v>86</v>
      </c>
      <c r="G19" s="12"/>
    </row>
    <row r="20" spans="1:7" ht="12" customHeight="1">
      <c r="A20" s="86"/>
      <c r="B20" s="25" t="s">
        <v>55</v>
      </c>
      <c r="C20" s="208"/>
      <c r="D20" s="92">
        <v>88.2</v>
      </c>
      <c r="E20" s="48">
        <v>90</v>
      </c>
      <c r="F20" s="59">
        <v>90</v>
      </c>
      <c r="G20" s="12"/>
    </row>
    <row r="21" spans="1:7" ht="28.5" customHeight="1">
      <c r="A21" s="31"/>
      <c r="B21" s="116" t="s">
        <v>56</v>
      </c>
      <c r="C21" s="130" t="s">
        <v>17</v>
      </c>
      <c r="D21" s="92">
        <v>100</v>
      </c>
      <c r="E21" s="48">
        <v>100</v>
      </c>
      <c r="F21" s="59">
        <v>100</v>
      </c>
      <c r="G21" s="125"/>
    </row>
    <row r="22" spans="1:7" ht="39.75" customHeight="1">
      <c r="A22" s="31"/>
      <c r="B22" s="117" t="s">
        <v>168</v>
      </c>
      <c r="C22" s="130" t="s">
        <v>17</v>
      </c>
      <c r="D22" s="92">
        <v>0</v>
      </c>
      <c r="E22" s="48">
        <v>0.5</v>
      </c>
      <c r="F22" s="59">
        <v>0.4</v>
      </c>
      <c r="G22" s="125" t="s">
        <v>317</v>
      </c>
    </row>
    <row r="23" spans="1:7" ht="1.5" customHeight="1">
      <c r="A23" s="130"/>
      <c r="B23" s="132"/>
      <c r="C23" s="132"/>
      <c r="D23" s="132"/>
      <c r="E23" s="132"/>
      <c r="F23" s="132"/>
      <c r="G23" s="125"/>
    </row>
    <row r="24" spans="1:7" ht="16.5" customHeight="1">
      <c r="A24" s="193" t="s">
        <v>58</v>
      </c>
      <c r="B24" s="191"/>
      <c r="C24" s="191"/>
      <c r="D24" s="191"/>
      <c r="E24" s="191"/>
      <c r="F24" s="191"/>
      <c r="G24" s="192"/>
    </row>
    <row r="25" spans="1:7" ht="16.5" customHeight="1">
      <c r="A25" s="193" t="s">
        <v>242</v>
      </c>
      <c r="B25" s="191"/>
      <c r="C25" s="191"/>
      <c r="D25" s="191"/>
      <c r="E25" s="191"/>
      <c r="F25" s="191"/>
      <c r="G25" s="192"/>
    </row>
    <row r="26" spans="1:7" ht="16.5" customHeight="1">
      <c r="A26" s="131" t="s">
        <v>12</v>
      </c>
      <c r="B26" s="115" t="s">
        <v>170</v>
      </c>
      <c r="C26" s="131" t="s">
        <v>17</v>
      </c>
      <c r="D26" s="48">
        <v>100</v>
      </c>
      <c r="E26" s="48">
        <v>100</v>
      </c>
      <c r="F26" s="59">
        <v>100</v>
      </c>
      <c r="G26" s="128"/>
    </row>
    <row r="27" spans="1:7" ht="39" customHeight="1">
      <c r="A27" s="131" t="s">
        <v>14</v>
      </c>
      <c r="B27" s="115" t="s">
        <v>154</v>
      </c>
      <c r="C27" s="131" t="s">
        <v>17</v>
      </c>
      <c r="D27" s="48">
        <v>4</v>
      </c>
      <c r="E27" s="48">
        <v>3.9</v>
      </c>
      <c r="F27" s="59">
        <v>3.8</v>
      </c>
      <c r="G27" s="131" t="s">
        <v>318</v>
      </c>
    </row>
    <row r="28" spans="1:7" ht="18.75" customHeight="1">
      <c r="A28" s="130" t="s">
        <v>15</v>
      </c>
      <c r="B28" s="118" t="s">
        <v>59</v>
      </c>
      <c r="C28" s="130" t="s">
        <v>17</v>
      </c>
      <c r="D28" s="92">
        <v>54</v>
      </c>
      <c r="E28" s="48">
        <v>55</v>
      </c>
      <c r="F28" s="59">
        <v>55</v>
      </c>
      <c r="G28" s="12"/>
    </row>
    <row r="29" spans="1:7" ht="52.5" customHeight="1">
      <c r="A29" s="130" t="s">
        <v>37</v>
      </c>
      <c r="B29" s="25" t="s">
        <v>171</v>
      </c>
      <c r="C29" s="130" t="s">
        <v>17</v>
      </c>
      <c r="D29" s="48">
        <v>100</v>
      </c>
      <c r="E29" s="48">
        <v>100</v>
      </c>
      <c r="F29" s="59">
        <v>100</v>
      </c>
      <c r="G29" s="12"/>
    </row>
    <row r="30" spans="1:7" ht="27.75" customHeight="1">
      <c r="A30" s="130" t="s">
        <v>38</v>
      </c>
      <c r="B30" s="126" t="s">
        <v>155</v>
      </c>
      <c r="C30" s="130" t="s">
        <v>49</v>
      </c>
      <c r="D30" s="93" t="s">
        <v>249</v>
      </c>
      <c r="E30" s="47" t="s">
        <v>320</v>
      </c>
      <c r="F30" s="60" t="s">
        <v>319</v>
      </c>
      <c r="G30" s="60" t="s">
        <v>321</v>
      </c>
    </row>
    <row r="31" spans="1:7" ht="39.75" customHeight="1">
      <c r="A31" s="93" t="s">
        <v>110</v>
      </c>
      <c r="B31" s="25" t="s">
        <v>201</v>
      </c>
      <c r="C31" s="130" t="s">
        <v>17</v>
      </c>
      <c r="D31" s="93" t="s">
        <v>40</v>
      </c>
      <c r="E31" s="47" t="s">
        <v>40</v>
      </c>
      <c r="F31" s="60" t="s">
        <v>40</v>
      </c>
      <c r="G31" s="7"/>
    </row>
    <row r="32" spans="1:7" ht="39.75" customHeight="1">
      <c r="A32" s="47" t="s">
        <v>111</v>
      </c>
      <c r="B32" s="24" t="s">
        <v>62</v>
      </c>
      <c r="C32" s="32" t="s">
        <v>17</v>
      </c>
      <c r="D32" s="47" t="s">
        <v>279</v>
      </c>
      <c r="E32" s="47" t="s">
        <v>222</v>
      </c>
      <c r="F32" s="60" t="s">
        <v>322</v>
      </c>
      <c r="G32" s="60" t="s">
        <v>203</v>
      </c>
    </row>
    <row r="33" spans="1:7" ht="41.25" customHeight="1">
      <c r="A33" s="47" t="s">
        <v>113</v>
      </c>
      <c r="B33" s="24" t="s">
        <v>289</v>
      </c>
      <c r="C33" s="32" t="s">
        <v>17</v>
      </c>
      <c r="D33" s="47" t="s">
        <v>169</v>
      </c>
      <c r="E33" s="47" t="s">
        <v>226</v>
      </c>
      <c r="F33" s="60" t="s">
        <v>226</v>
      </c>
      <c r="G33" s="7"/>
    </row>
    <row r="34" spans="1:7" ht="19.5" customHeight="1">
      <c r="A34" s="171" t="s">
        <v>244</v>
      </c>
      <c r="B34" s="184"/>
      <c r="C34" s="184"/>
      <c r="D34" s="184"/>
      <c r="E34" s="184"/>
      <c r="F34" s="184"/>
      <c r="G34" s="185"/>
    </row>
    <row r="35" spans="1:7" ht="51.75" customHeight="1">
      <c r="A35" s="93" t="s">
        <v>132</v>
      </c>
      <c r="B35" s="25" t="s">
        <v>173</v>
      </c>
      <c r="C35" s="130" t="s">
        <v>17</v>
      </c>
      <c r="D35" s="93" t="s">
        <v>223</v>
      </c>
      <c r="E35" s="47" t="s">
        <v>290</v>
      </c>
      <c r="F35" s="60" t="s">
        <v>290</v>
      </c>
      <c r="G35" s="7"/>
    </row>
    <row r="36" spans="1:7" ht="26.25" customHeight="1">
      <c r="A36" s="47" t="s">
        <v>133</v>
      </c>
      <c r="B36" s="24" t="s">
        <v>63</v>
      </c>
      <c r="C36" s="32" t="s">
        <v>17</v>
      </c>
      <c r="D36" s="47" t="s">
        <v>224</v>
      </c>
      <c r="E36" s="47" t="s">
        <v>40</v>
      </c>
      <c r="F36" s="60" t="s">
        <v>40</v>
      </c>
      <c r="G36" s="7"/>
    </row>
    <row r="37" spans="1:7" ht="42" customHeight="1">
      <c r="A37" s="93" t="s">
        <v>134</v>
      </c>
      <c r="B37" s="25" t="s">
        <v>156</v>
      </c>
      <c r="C37" s="130" t="s">
        <v>17</v>
      </c>
      <c r="D37" s="93" t="s">
        <v>40</v>
      </c>
      <c r="E37" s="47" t="s">
        <v>40</v>
      </c>
      <c r="F37" s="60" t="s">
        <v>40</v>
      </c>
      <c r="G37" s="7"/>
    </row>
    <row r="38" spans="1:7" ht="26.25" customHeight="1">
      <c r="A38" s="47" t="s">
        <v>135</v>
      </c>
      <c r="B38" s="127" t="s">
        <v>174</v>
      </c>
      <c r="C38" s="32" t="s">
        <v>49</v>
      </c>
      <c r="D38" s="47" t="s">
        <v>250</v>
      </c>
      <c r="E38" s="47" t="s">
        <v>291</v>
      </c>
      <c r="F38" s="60" t="s">
        <v>323</v>
      </c>
      <c r="G38" s="60" t="s">
        <v>324</v>
      </c>
    </row>
    <row r="39" spans="1:7" ht="54" customHeight="1">
      <c r="A39" s="93" t="s">
        <v>136</v>
      </c>
      <c r="B39" s="25" t="s">
        <v>157</v>
      </c>
      <c r="C39" s="130" t="s">
        <v>17</v>
      </c>
      <c r="D39" s="47" t="s">
        <v>251</v>
      </c>
      <c r="E39" s="47" t="s">
        <v>292</v>
      </c>
      <c r="F39" s="60" t="s">
        <v>292</v>
      </c>
      <c r="G39" s="7"/>
    </row>
    <row r="40" spans="1:7" ht="51.75" customHeight="1">
      <c r="A40" s="93" t="s">
        <v>137</v>
      </c>
      <c r="B40" s="25" t="s">
        <v>175</v>
      </c>
      <c r="C40" s="130" t="s">
        <v>17</v>
      </c>
      <c r="D40" s="93" t="s">
        <v>325</v>
      </c>
      <c r="E40" s="47" t="s">
        <v>325</v>
      </c>
      <c r="F40" s="60" t="s">
        <v>326</v>
      </c>
      <c r="G40" s="60" t="s">
        <v>198</v>
      </c>
    </row>
    <row r="41" spans="1:7" ht="79.5" customHeight="1">
      <c r="A41" s="93" t="s">
        <v>138</v>
      </c>
      <c r="B41" s="25" t="s">
        <v>176</v>
      </c>
      <c r="C41" s="130" t="s">
        <v>17</v>
      </c>
      <c r="D41" s="93" t="s">
        <v>40</v>
      </c>
      <c r="E41" s="47" t="s">
        <v>40</v>
      </c>
      <c r="F41" s="60" t="s">
        <v>40</v>
      </c>
      <c r="G41" s="7"/>
    </row>
    <row r="42" spans="1:7" ht="30" customHeight="1">
      <c r="A42" s="93" t="s">
        <v>139</v>
      </c>
      <c r="B42" s="116" t="s">
        <v>39</v>
      </c>
      <c r="C42" s="130" t="s">
        <v>17</v>
      </c>
      <c r="D42" s="47" t="s">
        <v>252</v>
      </c>
      <c r="E42" s="47" t="s">
        <v>252</v>
      </c>
      <c r="F42" s="60" t="s">
        <v>327</v>
      </c>
      <c r="G42" s="60" t="s">
        <v>248</v>
      </c>
    </row>
    <row r="43" spans="1:7" ht="55.5" customHeight="1">
      <c r="A43" s="93" t="s">
        <v>140</v>
      </c>
      <c r="B43" s="25" t="s">
        <v>41</v>
      </c>
      <c r="C43" s="130" t="s">
        <v>17</v>
      </c>
      <c r="D43" s="93" t="s">
        <v>225</v>
      </c>
      <c r="E43" s="47" t="s">
        <v>292</v>
      </c>
      <c r="F43" s="60" t="s">
        <v>292</v>
      </c>
      <c r="G43" s="7"/>
    </row>
    <row r="44" spans="1:7" ht="39" customHeight="1">
      <c r="A44" s="93" t="s">
        <v>141</v>
      </c>
      <c r="B44" s="25" t="s">
        <v>227</v>
      </c>
      <c r="C44" s="130" t="s">
        <v>17</v>
      </c>
      <c r="D44" s="93" t="s">
        <v>253</v>
      </c>
      <c r="E44" s="47" t="s">
        <v>293</v>
      </c>
      <c r="F44" s="60" t="s">
        <v>328</v>
      </c>
      <c r="G44" s="60" t="s">
        <v>199</v>
      </c>
    </row>
    <row r="45" spans="1:7" ht="30.75" customHeight="1">
      <c r="A45" s="93" t="s">
        <v>142</v>
      </c>
      <c r="B45" s="116" t="s">
        <v>177</v>
      </c>
      <c r="C45" s="130" t="s">
        <v>17</v>
      </c>
      <c r="D45" s="93" t="s">
        <v>254</v>
      </c>
      <c r="E45" s="47" t="s">
        <v>294</v>
      </c>
      <c r="F45" s="60" t="s">
        <v>294</v>
      </c>
      <c r="G45" s="7"/>
    </row>
    <row r="46" spans="1:7" ht="29.25" customHeight="1">
      <c r="A46" s="93" t="s">
        <v>143</v>
      </c>
      <c r="B46" s="25" t="s">
        <v>42</v>
      </c>
      <c r="C46" s="130" t="s">
        <v>17</v>
      </c>
      <c r="D46" s="93" t="s">
        <v>202</v>
      </c>
      <c r="E46" s="47" t="s">
        <v>295</v>
      </c>
      <c r="F46" s="60" t="s">
        <v>329</v>
      </c>
      <c r="G46" s="60" t="s">
        <v>330</v>
      </c>
    </row>
    <row r="47" spans="1:7" ht="38.25" customHeight="1">
      <c r="A47" s="47" t="s">
        <v>144</v>
      </c>
      <c r="B47" s="24" t="s">
        <v>178</v>
      </c>
      <c r="C47" s="32" t="s">
        <v>18</v>
      </c>
      <c r="D47" s="47" t="s">
        <v>117</v>
      </c>
      <c r="E47" s="47" t="s">
        <v>117</v>
      </c>
      <c r="F47" s="60" t="s">
        <v>117</v>
      </c>
      <c r="G47" s="52"/>
    </row>
    <row r="48" spans="1:7" ht="28.5" customHeight="1">
      <c r="A48" s="93" t="s">
        <v>145</v>
      </c>
      <c r="B48" s="25" t="s">
        <v>162</v>
      </c>
      <c r="C48" s="130" t="s">
        <v>17</v>
      </c>
      <c r="D48" s="47" t="s">
        <v>226</v>
      </c>
      <c r="E48" s="47" t="s">
        <v>296</v>
      </c>
      <c r="F48" s="60" t="s">
        <v>226</v>
      </c>
      <c r="G48" s="35" t="s">
        <v>331</v>
      </c>
    </row>
    <row r="49" spans="1:7" ht="37.5" customHeight="1">
      <c r="A49" s="93" t="s">
        <v>146</v>
      </c>
      <c r="B49" s="25" t="s">
        <v>179</v>
      </c>
      <c r="C49" s="130" t="s">
        <v>17</v>
      </c>
      <c r="D49" s="47" t="s">
        <v>280</v>
      </c>
      <c r="E49" s="47" t="s">
        <v>297</v>
      </c>
      <c r="F49" s="60" t="s">
        <v>297</v>
      </c>
      <c r="G49" s="52"/>
    </row>
    <row r="50" spans="1:7" ht="26.25" customHeight="1">
      <c r="A50" s="47" t="s">
        <v>147</v>
      </c>
      <c r="B50" s="24" t="s">
        <v>119</v>
      </c>
      <c r="C50" s="32" t="s">
        <v>18</v>
      </c>
      <c r="D50" s="47" t="s">
        <v>163</v>
      </c>
      <c r="E50" s="47" t="s">
        <v>298</v>
      </c>
      <c r="F50" s="60" t="s">
        <v>48</v>
      </c>
      <c r="G50" s="35" t="s">
        <v>332</v>
      </c>
    </row>
    <row r="51" spans="1:7" ht="27" customHeight="1">
      <c r="A51" s="47" t="s">
        <v>148</v>
      </c>
      <c r="B51" s="24" t="s">
        <v>164</v>
      </c>
      <c r="C51" s="32" t="s">
        <v>18</v>
      </c>
      <c r="D51" s="47" t="s">
        <v>118</v>
      </c>
      <c r="E51" s="47" t="s">
        <v>121</v>
      </c>
      <c r="F51" s="60" t="s">
        <v>118</v>
      </c>
      <c r="G51" s="35" t="s">
        <v>333</v>
      </c>
    </row>
    <row r="52" spans="1:7" ht="117" customHeight="1">
      <c r="A52" s="47" t="s">
        <v>149</v>
      </c>
      <c r="B52" s="24" t="s">
        <v>228</v>
      </c>
      <c r="C52" s="32" t="s">
        <v>18</v>
      </c>
      <c r="D52" s="47" t="s">
        <v>118</v>
      </c>
      <c r="E52" s="47" t="s">
        <v>118</v>
      </c>
      <c r="F52" s="60" t="s">
        <v>118</v>
      </c>
      <c r="G52" s="90"/>
    </row>
    <row r="53" spans="1:7" ht="39.75" customHeight="1">
      <c r="A53" s="47" t="s">
        <v>150</v>
      </c>
      <c r="B53" s="24" t="s">
        <v>120</v>
      </c>
      <c r="C53" s="32" t="s">
        <v>18</v>
      </c>
      <c r="D53" s="47" t="s">
        <v>118</v>
      </c>
      <c r="E53" s="47" t="s">
        <v>118</v>
      </c>
      <c r="F53" s="60" t="s">
        <v>118</v>
      </c>
      <c r="G53" s="90"/>
    </row>
    <row r="54" spans="1:7" ht="105.75" customHeight="1">
      <c r="A54" s="47" t="s">
        <v>151</v>
      </c>
      <c r="B54" s="24" t="s">
        <v>299</v>
      </c>
      <c r="C54" s="32" t="s">
        <v>18</v>
      </c>
      <c r="D54" s="47" t="s">
        <v>163</v>
      </c>
      <c r="E54" s="47" t="s">
        <v>163</v>
      </c>
      <c r="F54" s="60" t="s">
        <v>163</v>
      </c>
      <c r="G54" s="90"/>
    </row>
    <row r="55" spans="1:7" ht="27.75" customHeight="1">
      <c r="A55" s="47" t="s">
        <v>152</v>
      </c>
      <c r="B55" s="24" t="s">
        <v>300</v>
      </c>
      <c r="C55" s="32" t="s">
        <v>18</v>
      </c>
      <c r="D55" s="53" t="s">
        <v>169</v>
      </c>
      <c r="E55" s="47" t="s">
        <v>46</v>
      </c>
      <c r="F55" s="60" t="s">
        <v>46</v>
      </c>
      <c r="G55" s="90"/>
    </row>
    <row r="56" spans="1:7" ht="39.75" customHeight="1">
      <c r="A56" s="47" t="s">
        <v>153</v>
      </c>
      <c r="B56" s="24" t="s">
        <v>301</v>
      </c>
      <c r="C56" s="32" t="s">
        <v>18</v>
      </c>
      <c r="D56" s="53" t="s">
        <v>169</v>
      </c>
      <c r="E56" s="47" t="s">
        <v>46</v>
      </c>
      <c r="F56" s="60" t="s">
        <v>46</v>
      </c>
      <c r="G56" s="90"/>
    </row>
    <row r="57" spans="1:7" ht="29.25" customHeight="1">
      <c r="A57" s="47" t="s">
        <v>204</v>
      </c>
      <c r="B57" s="24" t="s">
        <v>302</v>
      </c>
      <c r="C57" s="32" t="s">
        <v>18</v>
      </c>
      <c r="D57" s="53" t="s">
        <v>169</v>
      </c>
      <c r="E57" s="47" t="s">
        <v>46</v>
      </c>
      <c r="F57" s="60" t="s">
        <v>46</v>
      </c>
      <c r="G57" s="90"/>
    </row>
    <row r="58" spans="1:7" ht="43.5" customHeight="1">
      <c r="A58" s="47" t="s">
        <v>205</v>
      </c>
      <c r="B58" s="24" t="s">
        <v>303</v>
      </c>
      <c r="C58" s="32" t="s">
        <v>17</v>
      </c>
      <c r="D58" s="53" t="s">
        <v>169</v>
      </c>
      <c r="E58" s="47" t="s">
        <v>118</v>
      </c>
      <c r="F58" s="60" t="s">
        <v>118</v>
      </c>
      <c r="G58" s="90"/>
    </row>
    <row r="59" spans="1:7" ht="16.5" customHeight="1">
      <c r="A59" s="193" t="s">
        <v>64</v>
      </c>
      <c r="B59" s="191"/>
      <c r="C59" s="191"/>
      <c r="D59" s="191"/>
      <c r="E59" s="191"/>
      <c r="F59" s="191"/>
      <c r="G59" s="192"/>
    </row>
    <row r="60" spans="1:7" ht="27.75" customHeight="1">
      <c r="A60" s="111" t="s">
        <v>206</v>
      </c>
      <c r="B60" s="25" t="s">
        <v>158</v>
      </c>
      <c r="C60" s="129" t="s">
        <v>17</v>
      </c>
      <c r="D60" s="93" t="s">
        <v>281</v>
      </c>
      <c r="E60" s="47" t="s">
        <v>304</v>
      </c>
      <c r="F60" s="60" t="s">
        <v>304</v>
      </c>
      <c r="G60" s="7"/>
    </row>
    <row r="61" spans="1:7" ht="41.25" customHeight="1">
      <c r="A61" s="119" t="s">
        <v>207</v>
      </c>
      <c r="B61" s="24" t="s">
        <v>65</v>
      </c>
      <c r="C61" s="120" t="s">
        <v>17</v>
      </c>
      <c r="D61" s="47" t="s">
        <v>255</v>
      </c>
      <c r="E61" s="47" t="s">
        <v>305</v>
      </c>
      <c r="F61" s="60" t="s">
        <v>334</v>
      </c>
      <c r="G61" s="60" t="s">
        <v>199</v>
      </c>
    </row>
    <row r="62" spans="1:7" ht="26.25" customHeight="1">
      <c r="A62" s="111" t="s">
        <v>208</v>
      </c>
      <c r="B62" s="25" t="s">
        <v>180</v>
      </c>
      <c r="C62" s="129" t="s">
        <v>49</v>
      </c>
      <c r="D62" s="93" t="s">
        <v>256</v>
      </c>
      <c r="E62" s="47" t="s">
        <v>306</v>
      </c>
      <c r="F62" s="60" t="s">
        <v>335</v>
      </c>
      <c r="G62" s="60" t="s">
        <v>336</v>
      </c>
    </row>
    <row r="63" spans="1:7" ht="38.25" customHeight="1">
      <c r="A63" s="133" t="s">
        <v>209</v>
      </c>
      <c r="B63" s="25" t="s">
        <v>165</v>
      </c>
      <c r="C63" s="129" t="s">
        <v>17</v>
      </c>
      <c r="D63" s="93" t="s">
        <v>40</v>
      </c>
      <c r="E63" s="47" t="s">
        <v>40</v>
      </c>
      <c r="F63" s="60" t="s">
        <v>40</v>
      </c>
      <c r="G63" s="7"/>
    </row>
    <row r="64" spans="1:7" ht="38.25" customHeight="1">
      <c r="A64" s="133" t="s">
        <v>210</v>
      </c>
      <c r="B64" s="24" t="s">
        <v>235</v>
      </c>
      <c r="C64" s="129" t="s">
        <v>17</v>
      </c>
      <c r="D64" s="93" t="s">
        <v>234</v>
      </c>
      <c r="E64" s="47" t="s">
        <v>307</v>
      </c>
      <c r="F64" s="60" t="s">
        <v>337</v>
      </c>
      <c r="G64" s="138" t="s">
        <v>338</v>
      </c>
    </row>
    <row r="65" spans="1:7" ht="39.75" customHeight="1">
      <c r="A65" s="133" t="s">
        <v>229</v>
      </c>
      <c r="B65" s="24" t="s">
        <v>308</v>
      </c>
      <c r="C65" s="129" t="s">
        <v>17</v>
      </c>
      <c r="D65" s="93" t="s">
        <v>169</v>
      </c>
      <c r="E65" s="47" t="s">
        <v>226</v>
      </c>
      <c r="F65" s="60" t="s">
        <v>226</v>
      </c>
      <c r="G65" s="94"/>
    </row>
    <row r="66" spans="1:7" ht="17.25" customHeight="1">
      <c r="A66" s="197" t="s">
        <v>105</v>
      </c>
      <c r="B66" s="198"/>
      <c r="C66" s="190"/>
      <c r="D66" s="190"/>
      <c r="E66" s="190"/>
      <c r="F66" s="190"/>
      <c r="G66" s="199"/>
    </row>
    <row r="67" spans="1:7" ht="26.25" customHeight="1">
      <c r="A67" s="119" t="s">
        <v>230</v>
      </c>
      <c r="B67" s="24" t="s">
        <v>159</v>
      </c>
      <c r="C67" s="120" t="s">
        <v>17</v>
      </c>
      <c r="D67" s="47" t="s">
        <v>257</v>
      </c>
      <c r="E67" s="47" t="s">
        <v>309</v>
      </c>
      <c r="F67" s="60" t="s">
        <v>339</v>
      </c>
      <c r="G67" s="35" t="s">
        <v>199</v>
      </c>
    </row>
    <row r="68" spans="1:7" ht="16.5" customHeight="1">
      <c r="A68" s="122" t="s">
        <v>232</v>
      </c>
      <c r="B68" s="24" t="s">
        <v>160</v>
      </c>
      <c r="C68" s="120" t="s">
        <v>67</v>
      </c>
      <c r="D68" s="47" t="s">
        <v>172</v>
      </c>
      <c r="E68" s="47" t="s">
        <v>304</v>
      </c>
      <c r="F68" s="60" t="s">
        <v>304</v>
      </c>
      <c r="G68" s="52"/>
    </row>
    <row r="69" spans="1:7" ht="27" customHeight="1">
      <c r="A69" s="122" t="s">
        <v>236</v>
      </c>
      <c r="B69" s="24" t="s">
        <v>66</v>
      </c>
      <c r="C69" s="120" t="s">
        <v>18</v>
      </c>
      <c r="D69" s="47" t="s">
        <v>68</v>
      </c>
      <c r="E69" s="47" t="s">
        <v>118</v>
      </c>
      <c r="F69" s="60" t="s">
        <v>118</v>
      </c>
      <c r="G69" s="35" t="s">
        <v>340</v>
      </c>
    </row>
    <row r="70" spans="1:7" ht="18.75" customHeight="1">
      <c r="A70" s="189" t="s">
        <v>69</v>
      </c>
      <c r="B70" s="198"/>
      <c r="C70" s="191"/>
      <c r="D70" s="191"/>
      <c r="E70" s="191"/>
      <c r="F70" s="191"/>
      <c r="G70" s="192"/>
    </row>
    <row r="71" spans="1:7" ht="42.75" customHeight="1">
      <c r="A71" s="134" t="s">
        <v>310</v>
      </c>
      <c r="B71" s="25" t="s">
        <v>70</v>
      </c>
      <c r="C71" s="135" t="s">
        <v>17</v>
      </c>
      <c r="D71" s="92">
        <v>50.6</v>
      </c>
      <c r="E71" s="48">
        <v>50.8</v>
      </c>
      <c r="F71" s="92">
        <v>50.9</v>
      </c>
      <c r="G71" s="125" t="s">
        <v>199</v>
      </c>
    </row>
    <row r="72" spans="1:7" ht="39" customHeight="1">
      <c r="A72" s="134" t="s">
        <v>311</v>
      </c>
      <c r="B72" s="25" t="s">
        <v>71</v>
      </c>
      <c r="C72" s="135" t="s">
        <v>43</v>
      </c>
      <c r="D72" s="108">
        <v>188</v>
      </c>
      <c r="E72" s="32">
        <v>185</v>
      </c>
      <c r="F72" s="130">
        <v>185</v>
      </c>
      <c r="G72" s="12"/>
    </row>
    <row r="73" spans="1:7" ht="18" customHeight="1">
      <c r="A73" s="193" t="s">
        <v>161</v>
      </c>
      <c r="B73" s="191"/>
      <c r="C73" s="191"/>
      <c r="D73" s="191"/>
      <c r="E73" s="191"/>
      <c r="F73" s="191"/>
      <c r="G73" s="192"/>
    </row>
    <row r="74" spans="1:7" ht="53.25" customHeight="1">
      <c r="A74" s="112" t="s">
        <v>312</v>
      </c>
      <c r="B74" s="25" t="s">
        <v>233</v>
      </c>
      <c r="C74" s="130" t="s">
        <v>18</v>
      </c>
      <c r="D74" s="93" t="s">
        <v>258</v>
      </c>
      <c r="E74" s="47" t="s">
        <v>48</v>
      </c>
      <c r="F74" s="60" t="s">
        <v>48</v>
      </c>
      <c r="G74" s="56"/>
    </row>
    <row r="75" spans="1:7" ht="41.25" customHeight="1">
      <c r="A75" s="112" t="s">
        <v>313</v>
      </c>
      <c r="B75" s="25" t="s">
        <v>231</v>
      </c>
      <c r="C75" s="130" t="s">
        <v>17</v>
      </c>
      <c r="D75" s="47" t="s">
        <v>40</v>
      </c>
      <c r="E75" s="47" t="s">
        <v>40</v>
      </c>
      <c r="F75" s="60" t="s">
        <v>40</v>
      </c>
      <c r="G75" s="56"/>
    </row>
    <row r="76" spans="1:7" ht="39.75" customHeight="1">
      <c r="A76" s="112" t="s">
        <v>314</v>
      </c>
      <c r="B76" s="25" t="s">
        <v>181</v>
      </c>
      <c r="C76" s="130" t="s">
        <v>18</v>
      </c>
      <c r="D76" s="47" t="s">
        <v>118</v>
      </c>
      <c r="E76" s="47" t="s">
        <v>118</v>
      </c>
      <c r="F76" s="60" t="s">
        <v>118</v>
      </c>
      <c r="G76" s="141" t="s">
        <v>341</v>
      </c>
    </row>
    <row r="77" spans="1:7" ht="51.75" customHeight="1">
      <c r="A77" s="136" t="s">
        <v>315</v>
      </c>
      <c r="B77" s="25" t="s">
        <v>237</v>
      </c>
      <c r="C77" s="130" t="s">
        <v>17</v>
      </c>
      <c r="D77" s="47" t="s">
        <v>40</v>
      </c>
      <c r="E77" s="47" t="s">
        <v>40</v>
      </c>
      <c r="F77" s="60" t="s">
        <v>40</v>
      </c>
      <c r="G77" s="13"/>
    </row>
    <row r="78" spans="1:7" ht="21.75" customHeight="1">
      <c r="A78" s="186" t="s">
        <v>183</v>
      </c>
      <c r="B78" s="187"/>
      <c r="C78" s="187"/>
      <c r="D78" s="187"/>
      <c r="E78" s="187"/>
      <c r="F78" s="187"/>
      <c r="G78" s="188"/>
    </row>
    <row r="79" spans="1:7" ht="27.75" customHeight="1">
      <c r="A79" s="87"/>
      <c r="B79" s="115" t="s">
        <v>57</v>
      </c>
      <c r="C79" s="130" t="s">
        <v>18</v>
      </c>
      <c r="D79" s="95">
        <v>51</v>
      </c>
      <c r="E79" s="96">
        <v>51</v>
      </c>
      <c r="F79" s="61">
        <v>51</v>
      </c>
      <c r="G79" s="13"/>
    </row>
    <row r="80" spans="1:7" ht="16.5" customHeight="1">
      <c r="A80" s="189" t="s">
        <v>72</v>
      </c>
      <c r="B80" s="190"/>
      <c r="C80" s="191"/>
      <c r="D80" s="191"/>
      <c r="E80" s="191"/>
      <c r="F80" s="191"/>
      <c r="G80" s="192"/>
    </row>
    <row r="81" spans="1:7" ht="16.5" customHeight="1">
      <c r="A81" s="189" t="s">
        <v>73</v>
      </c>
      <c r="B81" s="194"/>
      <c r="C81" s="194"/>
      <c r="D81" s="194"/>
      <c r="E81" s="194"/>
      <c r="F81" s="194"/>
      <c r="G81" s="195"/>
    </row>
    <row r="82" spans="1:7" ht="27" customHeight="1">
      <c r="A82" s="47" t="s">
        <v>3</v>
      </c>
      <c r="B82" s="24" t="s">
        <v>238</v>
      </c>
      <c r="C82" s="32" t="s">
        <v>18</v>
      </c>
      <c r="D82" s="96">
        <v>18</v>
      </c>
      <c r="E82" s="96">
        <v>18</v>
      </c>
      <c r="F82" s="61">
        <v>18</v>
      </c>
      <c r="G82" s="12"/>
    </row>
    <row r="83" spans="1:7" ht="40.5" customHeight="1">
      <c r="A83" s="93" t="s">
        <v>31</v>
      </c>
      <c r="B83" s="25" t="s">
        <v>239</v>
      </c>
      <c r="C83" s="130" t="s">
        <v>18</v>
      </c>
      <c r="D83" s="95">
        <v>4</v>
      </c>
      <c r="E83" s="96">
        <v>2</v>
      </c>
      <c r="F83" s="61">
        <v>2</v>
      </c>
      <c r="G83" s="12"/>
    </row>
    <row r="84" spans="1:7" ht="51.75" customHeight="1">
      <c r="A84" s="93" t="s">
        <v>44</v>
      </c>
      <c r="B84" s="25" t="s">
        <v>74</v>
      </c>
      <c r="C84" s="130" t="s">
        <v>17</v>
      </c>
      <c r="D84" s="92">
        <v>0</v>
      </c>
      <c r="E84" s="48">
        <v>100</v>
      </c>
      <c r="F84" s="59">
        <v>100</v>
      </c>
      <c r="G84" s="12"/>
    </row>
    <row r="85" spans="1:7" ht="39.75" customHeight="1">
      <c r="A85" s="122" t="s">
        <v>60</v>
      </c>
      <c r="B85" s="24" t="s">
        <v>240</v>
      </c>
      <c r="C85" s="120" t="s">
        <v>17</v>
      </c>
      <c r="D85" s="48">
        <v>0</v>
      </c>
      <c r="E85" s="48">
        <v>0</v>
      </c>
      <c r="F85" s="59">
        <v>0</v>
      </c>
      <c r="G85" s="12"/>
    </row>
    <row r="86" spans="1:7" ht="40.5" customHeight="1">
      <c r="A86" s="119" t="s">
        <v>61</v>
      </c>
      <c r="B86" s="24" t="s">
        <v>241</v>
      </c>
      <c r="C86" s="120" t="s">
        <v>17</v>
      </c>
      <c r="D86" s="48">
        <v>0</v>
      </c>
      <c r="E86" s="48">
        <v>0</v>
      </c>
      <c r="F86" s="59">
        <v>0</v>
      </c>
      <c r="G86" s="12"/>
    </row>
    <row r="87" spans="1:7" ht="15.75" customHeight="1">
      <c r="A87" s="174" t="s">
        <v>194</v>
      </c>
      <c r="B87" s="172"/>
      <c r="C87" s="172"/>
      <c r="D87" s="172"/>
      <c r="E87" s="172"/>
      <c r="F87" s="172"/>
      <c r="G87" s="173"/>
    </row>
    <row r="88" spans="1:7" ht="42.75" customHeight="1">
      <c r="A88" s="137" t="s">
        <v>196</v>
      </c>
      <c r="B88" s="24" t="s">
        <v>197</v>
      </c>
      <c r="C88" s="32" t="s">
        <v>17</v>
      </c>
      <c r="D88" s="48">
        <v>99.7</v>
      </c>
      <c r="E88" s="48">
        <v>99.8</v>
      </c>
      <c r="F88" s="59">
        <v>99.8</v>
      </c>
      <c r="G88" s="12"/>
    </row>
    <row r="89" spans="1:7" ht="16.5" customHeight="1">
      <c r="A89" s="193" t="s">
        <v>75</v>
      </c>
      <c r="B89" s="190"/>
      <c r="C89" s="191"/>
      <c r="D89" s="191"/>
      <c r="E89" s="191"/>
      <c r="F89" s="191"/>
      <c r="G89" s="192"/>
    </row>
    <row r="90" spans="1:7" ht="32.25" customHeight="1">
      <c r="A90" s="8"/>
      <c r="B90" s="8"/>
      <c r="C90" s="8"/>
      <c r="D90" s="8"/>
      <c r="E90" s="8"/>
      <c r="F90" s="8"/>
      <c r="G90" s="8"/>
    </row>
    <row r="91" spans="1:7" ht="17.25" customHeight="1"/>
    <row r="92" spans="1:7" ht="45.75" customHeight="1"/>
    <row r="93" spans="1:7" ht="74.25" customHeight="1"/>
    <row r="94" spans="1:7" ht="15.75" customHeight="1"/>
    <row r="95" spans="1:7" ht="32.25" customHeight="1"/>
    <row r="96" spans="1:7" ht="32.25" customHeight="1"/>
    <row r="97" ht="32.25" customHeight="1"/>
    <row r="98" ht="22.5" customHeight="1"/>
    <row r="99" ht="48" customHeight="1"/>
    <row r="100" ht="21" customHeight="1"/>
    <row r="101" ht="21.75" customHeight="1"/>
    <row r="102" ht="19.5" customHeight="1"/>
    <row r="103" ht="21.75" customHeight="1"/>
    <row r="104" ht="32.25" customHeight="1"/>
    <row r="105" ht="21.75" customHeight="1"/>
    <row r="106" ht="46.5" customHeight="1"/>
    <row r="107" ht="75.75" customHeight="1"/>
    <row r="108" ht="18" customHeight="1"/>
    <row r="109" ht="15.75" customHeight="1"/>
    <row r="110" ht="47.25" customHeight="1"/>
    <row r="111" ht="18" customHeight="1"/>
    <row r="112" ht="17.25" customHeight="1"/>
    <row r="113" ht="30.75" customHeight="1"/>
    <row r="114" ht="45" customHeight="1"/>
    <row r="115" ht="48" customHeight="1"/>
    <row r="116" ht="46.5" customHeight="1"/>
    <row r="117" ht="45" customHeight="1"/>
    <row r="118" ht="17.25" customHeight="1"/>
    <row r="119" ht="47.25" customHeight="1"/>
    <row r="120" ht="26.25" customHeight="1"/>
    <row r="122" ht="14.25" customHeight="1"/>
    <row r="123" ht="45" customHeight="1"/>
    <row r="124" ht="18" customHeight="1"/>
    <row r="125" ht="18" customHeight="1"/>
    <row r="126" ht="28.5" customHeight="1"/>
    <row r="127" ht="16.5" customHeight="1"/>
    <row r="128" ht="29.25" customHeight="1"/>
    <row r="129" ht="17.25" customHeight="1"/>
    <row r="130" ht="16.5" customHeight="1"/>
    <row r="131" ht="15" customHeight="1"/>
    <row r="132" ht="27.75" customHeight="1"/>
    <row r="133" ht="15" customHeight="1"/>
    <row r="134" ht="43.5" customHeight="1"/>
    <row r="135" ht="17.25" customHeight="1"/>
    <row r="136" ht="61.5" customHeight="1"/>
    <row r="137" ht="62.25" customHeight="1"/>
    <row r="138" ht="15.75" customHeight="1"/>
    <row r="139" ht="30" customHeight="1"/>
    <row r="140" ht="75.75" customHeight="1"/>
    <row r="141" ht="30" customHeight="1"/>
    <row r="142" ht="47.25" customHeight="1"/>
  </sheetData>
  <mergeCells count="24">
    <mergeCell ref="B5:G5"/>
    <mergeCell ref="A73:G73"/>
    <mergeCell ref="A59:G59"/>
    <mergeCell ref="A66:G66"/>
    <mergeCell ref="A70:G70"/>
    <mergeCell ref="B7:G7"/>
    <mergeCell ref="D10:F10"/>
    <mergeCell ref="G10:G12"/>
    <mergeCell ref="D11:D12"/>
    <mergeCell ref="C17:C20"/>
    <mergeCell ref="C10:C12"/>
    <mergeCell ref="E11:F11"/>
    <mergeCell ref="A10:A12"/>
    <mergeCell ref="B10:B12"/>
    <mergeCell ref="A14:G14"/>
    <mergeCell ref="A15:G15"/>
    <mergeCell ref="A24:G24"/>
    <mergeCell ref="A25:G25"/>
    <mergeCell ref="A34:G34"/>
    <mergeCell ref="A78:G78"/>
    <mergeCell ref="A87:G87"/>
    <mergeCell ref="A80:G80"/>
    <mergeCell ref="A89:G89"/>
    <mergeCell ref="A81:G81"/>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E89"/>
  <sheetViews>
    <sheetView tabSelected="1" view="pageLayout" topLeftCell="A83" zoomScale="70" zoomScalePageLayoutView="70" workbookViewId="0">
      <selection activeCell="A90" sqref="A90:E578"/>
    </sheetView>
  </sheetViews>
  <sheetFormatPr defaultColWidth="9.140625" defaultRowHeight="15.75"/>
  <cols>
    <col min="1" max="1" width="7.5703125" style="1" customWidth="1"/>
    <col min="2" max="2" width="44.28515625" style="1" customWidth="1"/>
    <col min="3" max="3" width="15.7109375" style="1" customWidth="1"/>
    <col min="4" max="4" width="76.7109375" style="1" customWidth="1"/>
    <col min="5" max="5" width="91.85546875" style="1" customWidth="1"/>
    <col min="6" max="16384" width="9.140625" style="1"/>
  </cols>
  <sheetData>
    <row r="1" spans="1:5">
      <c r="A1" s="8"/>
      <c r="B1" s="8"/>
      <c r="C1" s="8"/>
      <c r="D1" s="8"/>
      <c r="E1" s="8"/>
    </row>
    <row r="2" spans="1:5">
      <c r="A2" s="167" t="s">
        <v>23</v>
      </c>
      <c r="B2" s="167"/>
      <c r="C2" s="167"/>
      <c r="D2" s="167"/>
      <c r="E2" s="167"/>
    </row>
    <row r="3" spans="1:5">
      <c r="A3" s="167" t="s">
        <v>467</v>
      </c>
      <c r="B3" s="167"/>
      <c r="C3" s="167"/>
      <c r="D3" s="167"/>
      <c r="E3" s="167"/>
    </row>
    <row r="4" spans="1:5">
      <c r="A4" s="216"/>
      <c r="B4" s="216"/>
      <c r="C4" s="216"/>
      <c r="D4" s="216"/>
      <c r="E4" s="216"/>
    </row>
    <row r="5" spans="1:5">
      <c r="A5" s="9"/>
      <c r="B5" s="9"/>
      <c r="C5" s="9"/>
      <c r="D5" s="9"/>
      <c r="E5" s="9"/>
    </row>
    <row r="6" spans="1:5">
      <c r="A6" s="10"/>
      <c r="B6" s="10"/>
      <c r="C6" s="10"/>
      <c r="D6" s="10"/>
      <c r="E6" s="10"/>
    </row>
    <row r="7" spans="1:5" ht="69" customHeight="1">
      <c r="A7" s="17" t="s">
        <v>8</v>
      </c>
      <c r="B7" s="20" t="s">
        <v>25</v>
      </c>
      <c r="C7" s="21" t="s">
        <v>128</v>
      </c>
      <c r="D7" s="20" t="s">
        <v>186</v>
      </c>
      <c r="E7" s="20" t="s">
        <v>26</v>
      </c>
    </row>
    <row r="8" spans="1:5" ht="15" customHeight="1">
      <c r="A8" s="18">
        <v>1</v>
      </c>
      <c r="B8" s="22">
        <v>2</v>
      </c>
      <c r="C8" s="22">
        <v>3</v>
      </c>
      <c r="D8" s="22">
        <v>4</v>
      </c>
      <c r="E8" s="22">
        <v>5</v>
      </c>
    </row>
    <row r="9" spans="1:5" ht="15" customHeight="1">
      <c r="A9" s="217" t="s">
        <v>50</v>
      </c>
      <c r="B9" s="218"/>
      <c r="C9" s="218"/>
      <c r="D9" s="218"/>
      <c r="E9" s="219"/>
    </row>
    <row r="10" spans="1:5" ht="30" customHeight="1">
      <c r="A10" s="182" t="s">
        <v>191</v>
      </c>
      <c r="B10" s="172"/>
      <c r="C10" s="172"/>
      <c r="D10" s="172"/>
      <c r="E10" s="173"/>
    </row>
    <row r="11" spans="1:5" ht="15" customHeight="1">
      <c r="A11" s="182" t="s">
        <v>100</v>
      </c>
      <c r="B11" s="172"/>
      <c r="C11" s="172"/>
      <c r="D11" s="172"/>
      <c r="E11" s="173"/>
    </row>
    <row r="12" spans="1:5" ht="15" customHeight="1">
      <c r="A12" s="182" t="s">
        <v>242</v>
      </c>
      <c r="B12" s="172"/>
      <c r="C12" s="172"/>
      <c r="D12" s="172"/>
      <c r="E12" s="173"/>
    </row>
    <row r="13" spans="1:5" ht="256.5" customHeight="1">
      <c r="A13" s="139" t="s">
        <v>12</v>
      </c>
      <c r="B13" s="25" t="s">
        <v>101</v>
      </c>
      <c r="C13" s="58"/>
      <c r="D13" s="46" t="s">
        <v>184</v>
      </c>
      <c r="E13" s="24" t="s">
        <v>342</v>
      </c>
    </row>
    <row r="14" spans="1:5" ht="78" customHeight="1">
      <c r="A14" s="12"/>
      <c r="B14" s="117" t="s">
        <v>352</v>
      </c>
      <c r="C14" s="114" t="s">
        <v>283</v>
      </c>
      <c r="D14" s="24" t="s">
        <v>353</v>
      </c>
      <c r="E14" s="46"/>
    </row>
    <row r="15" spans="1:5" ht="38.25" customHeight="1">
      <c r="A15" s="12"/>
      <c r="B15" s="25" t="s">
        <v>259</v>
      </c>
      <c r="C15" s="114" t="s">
        <v>283</v>
      </c>
      <c r="D15" s="24" t="s">
        <v>380</v>
      </c>
      <c r="E15" s="46"/>
    </row>
    <row r="16" spans="1:5" ht="105.75" customHeight="1">
      <c r="A16" s="12"/>
      <c r="B16" s="117" t="s">
        <v>354</v>
      </c>
      <c r="C16" s="114" t="s">
        <v>355</v>
      </c>
      <c r="D16" s="24" t="s">
        <v>356</v>
      </c>
      <c r="E16" s="46"/>
    </row>
    <row r="17" spans="1:5" ht="42.75" customHeight="1">
      <c r="A17" s="12"/>
      <c r="B17" s="25" t="s">
        <v>357</v>
      </c>
      <c r="C17" s="114" t="s">
        <v>358</v>
      </c>
      <c r="D17" s="24" t="s">
        <v>359</v>
      </c>
      <c r="E17" s="46"/>
    </row>
    <row r="18" spans="1:5" ht="27" customHeight="1">
      <c r="A18" s="12"/>
      <c r="B18" s="117" t="s">
        <v>360</v>
      </c>
      <c r="C18" s="114" t="s">
        <v>362</v>
      </c>
      <c r="D18" s="24" t="s">
        <v>361</v>
      </c>
      <c r="E18" s="46"/>
    </row>
    <row r="19" spans="1:5" ht="104.25" customHeight="1">
      <c r="A19" s="12"/>
      <c r="B19" s="124" t="s">
        <v>363</v>
      </c>
      <c r="C19" s="114" t="s">
        <v>355</v>
      </c>
      <c r="D19" s="24" t="s">
        <v>364</v>
      </c>
      <c r="E19" s="46"/>
    </row>
    <row r="20" spans="1:5" ht="153.75" customHeight="1">
      <c r="A20" s="12"/>
      <c r="B20" s="124" t="s">
        <v>365</v>
      </c>
      <c r="C20" s="114" t="s">
        <v>355</v>
      </c>
      <c r="D20" s="24" t="s">
        <v>374</v>
      </c>
      <c r="E20" s="46"/>
    </row>
    <row r="21" spans="1:5" ht="92.25" customHeight="1">
      <c r="A21" s="12"/>
      <c r="B21" s="124" t="s">
        <v>366</v>
      </c>
      <c r="C21" s="145" t="s">
        <v>283</v>
      </c>
      <c r="D21" s="24" t="s">
        <v>367</v>
      </c>
      <c r="E21" s="46"/>
    </row>
    <row r="22" spans="1:5" ht="51.75" customHeight="1">
      <c r="A22" s="12"/>
      <c r="B22" s="124" t="s">
        <v>368</v>
      </c>
      <c r="C22" s="145" t="s">
        <v>288</v>
      </c>
      <c r="D22" s="24" t="s">
        <v>369</v>
      </c>
      <c r="E22" s="46"/>
    </row>
    <row r="23" spans="1:5" ht="18.75" customHeight="1">
      <c r="A23" s="221" t="s">
        <v>243</v>
      </c>
      <c r="B23" s="222"/>
      <c r="C23" s="222"/>
      <c r="D23" s="222"/>
      <c r="E23" s="222"/>
    </row>
    <row r="24" spans="1:5" ht="409.5" customHeight="1">
      <c r="A24" s="22" t="s">
        <v>14</v>
      </c>
      <c r="B24" s="117" t="s">
        <v>102</v>
      </c>
      <c r="C24" s="58"/>
      <c r="D24" s="57" t="s">
        <v>185</v>
      </c>
      <c r="E24" s="117" t="s">
        <v>343</v>
      </c>
    </row>
    <row r="25" spans="1:5" ht="78.75" customHeight="1">
      <c r="A25" s="11"/>
      <c r="B25" s="117" t="s">
        <v>370</v>
      </c>
      <c r="C25" s="145" t="s">
        <v>283</v>
      </c>
      <c r="D25" s="146" t="s">
        <v>371</v>
      </c>
      <c r="E25" s="55"/>
    </row>
    <row r="26" spans="1:5" ht="81" customHeight="1">
      <c r="A26" s="11"/>
      <c r="B26" s="117" t="s">
        <v>372</v>
      </c>
      <c r="C26" s="114" t="s">
        <v>373</v>
      </c>
      <c r="D26" s="146" t="s">
        <v>457</v>
      </c>
      <c r="E26" s="55"/>
    </row>
    <row r="27" spans="1:5" ht="115.5" customHeight="1">
      <c r="A27" s="11"/>
      <c r="B27" s="117" t="s">
        <v>375</v>
      </c>
      <c r="C27" s="114" t="s">
        <v>355</v>
      </c>
      <c r="D27" s="146" t="s">
        <v>376</v>
      </c>
      <c r="E27" s="55"/>
    </row>
    <row r="28" spans="1:5" ht="66" customHeight="1">
      <c r="A28" s="11"/>
      <c r="B28" s="117" t="s">
        <v>377</v>
      </c>
      <c r="C28" s="114" t="s">
        <v>284</v>
      </c>
      <c r="D28" s="146" t="s">
        <v>378</v>
      </c>
      <c r="E28" s="55"/>
    </row>
    <row r="29" spans="1:5" ht="51" customHeight="1">
      <c r="A29" s="11"/>
      <c r="B29" s="117" t="s">
        <v>379</v>
      </c>
      <c r="C29" s="145" t="s">
        <v>283</v>
      </c>
      <c r="D29" s="146" t="s">
        <v>381</v>
      </c>
      <c r="E29" s="55"/>
    </row>
    <row r="30" spans="1:5" ht="102" customHeight="1">
      <c r="A30" s="11"/>
      <c r="B30" s="117" t="s">
        <v>382</v>
      </c>
      <c r="C30" s="114" t="s">
        <v>355</v>
      </c>
      <c r="D30" s="146" t="s">
        <v>383</v>
      </c>
      <c r="E30" s="55"/>
    </row>
    <row r="31" spans="1:5" ht="54.75" customHeight="1">
      <c r="A31" s="11"/>
      <c r="B31" s="124" t="s">
        <v>384</v>
      </c>
      <c r="C31" s="145" t="s">
        <v>283</v>
      </c>
      <c r="D31" s="146" t="s">
        <v>458</v>
      </c>
      <c r="E31" s="55"/>
    </row>
    <row r="32" spans="1:5" ht="121.5" customHeight="1">
      <c r="A32" s="11"/>
      <c r="B32" s="124" t="s">
        <v>385</v>
      </c>
      <c r="C32" s="114" t="s">
        <v>355</v>
      </c>
      <c r="D32" s="146" t="s">
        <v>386</v>
      </c>
      <c r="E32" s="55"/>
    </row>
    <row r="33" spans="1:5" ht="142.5" customHeight="1">
      <c r="A33" s="11"/>
      <c r="B33" s="124" t="s">
        <v>387</v>
      </c>
      <c r="C33" s="114" t="s">
        <v>355</v>
      </c>
      <c r="D33" s="146" t="s">
        <v>388</v>
      </c>
      <c r="E33" s="55"/>
    </row>
    <row r="34" spans="1:5" ht="104.25" customHeight="1">
      <c r="A34" s="11"/>
      <c r="B34" s="124" t="s">
        <v>389</v>
      </c>
      <c r="C34" s="114" t="s">
        <v>355</v>
      </c>
      <c r="D34" s="146" t="s">
        <v>390</v>
      </c>
      <c r="E34" s="55"/>
    </row>
    <row r="35" spans="1:5" ht="51.75" customHeight="1">
      <c r="A35" s="11"/>
      <c r="B35" s="124" t="s">
        <v>391</v>
      </c>
      <c r="C35" s="114" t="s">
        <v>283</v>
      </c>
      <c r="D35" s="121" t="s">
        <v>392</v>
      </c>
      <c r="E35" s="55"/>
    </row>
    <row r="36" spans="1:5" ht="78.75" customHeight="1">
      <c r="A36" s="11"/>
      <c r="B36" s="124" t="s">
        <v>393</v>
      </c>
      <c r="C36" s="114" t="s">
        <v>283</v>
      </c>
      <c r="D36" s="146" t="s">
        <v>394</v>
      </c>
      <c r="E36" s="55"/>
    </row>
    <row r="37" spans="1:5" ht="40.5" customHeight="1">
      <c r="A37" s="11"/>
      <c r="B37" s="124" t="s">
        <v>395</v>
      </c>
      <c r="C37" s="145" t="s">
        <v>288</v>
      </c>
      <c r="D37" s="24" t="s">
        <v>369</v>
      </c>
      <c r="E37" s="55"/>
    </row>
    <row r="38" spans="1:5" ht="14.25" customHeight="1">
      <c r="A38" s="174" t="s">
        <v>103</v>
      </c>
      <c r="B38" s="214"/>
      <c r="C38" s="214"/>
      <c r="D38" s="214"/>
      <c r="E38" s="215"/>
    </row>
    <row r="39" spans="1:5" ht="131.25" customHeight="1">
      <c r="A39" s="123" t="s">
        <v>15</v>
      </c>
      <c r="B39" s="117" t="s">
        <v>104</v>
      </c>
      <c r="C39" s="58"/>
      <c r="D39" s="54" t="s">
        <v>187</v>
      </c>
      <c r="E39" s="117" t="s">
        <v>344</v>
      </c>
    </row>
    <row r="40" spans="1:5" ht="79.5" customHeight="1">
      <c r="A40" s="91"/>
      <c r="B40" s="117" t="s">
        <v>396</v>
      </c>
      <c r="C40" s="114" t="s">
        <v>283</v>
      </c>
      <c r="D40" s="25" t="s">
        <v>397</v>
      </c>
      <c r="E40" s="55"/>
    </row>
    <row r="41" spans="1:5" ht="79.5" customHeight="1">
      <c r="A41" s="91"/>
      <c r="B41" s="113" t="s">
        <v>398</v>
      </c>
      <c r="C41" s="114" t="s">
        <v>399</v>
      </c>
      <c r="D41" s="25" t="s">
        <v>400</v>
      </c>
      <c r="E41" s="55"/>
    </row>
    <row r="42" spans="1:5" ht="118.5" customHeight="1">
      <c r="A42" s="91"/>
      <c r="B42" s="117" t="s">
        <v>401</v>
      </c>
      <c r="C42" s="114" t="s">
        <v>355</v>
      </c>
      <c r="D42" s="25" t="s">
        <v>402</v>
      </c>
      <c r="E42" s="55"/>
    </row>
    <row r="43" spans="1:5" ht="106.5" customHeight="1">
      <c r="A43" s="91"/>
      <c r="B43" s="117" t="s">
        <v>403</v>
      </c>
      <c r="C43" s="114" t="s">
        <v>355</v>
      </c>
      <c r="D43" s="25" t="s">
        <v>404</v>
      </c>
      <c r="E43" s="55"/>
    </row>
    <row r="44" spans="1:5" ht="39.75" customHeight="1">
      <c r="A44" s="91"/>
      <c r="B44" s="117" t="s">
        <v>405</v>
      </c>
      <c r="C44" s="114" t="s">
        <v>283</v>
      </c>
      <c r="D44" s="25" t="s">
        <v>213</v>
      </c>
      <c r="E44" s="55"/>
    </row>
    <row r="45" spans="1:5" ht="80.25" customHeight="1">
      <c r="A45" s="91"/>
      <c r="B45" s="117" t="s">
        <v>406</v>
      </c>
      <c r="C45" s="114" t="s">
        <v>407</v>
      </c>
      <c r="D45" s="25" t="s">
        <v>408</v>
      </c>
      <c r="E45" s="55"/>
    </row>
    <row r="46" spans="1:5" ht="147" customHeight="1">
      <c r="A46" s="91"/>
      <c r="B46" s="124" t="s">
        <v>409</v>
      </c>
      <c r="C46" s="114" t="s">
        <v>355</v>
      </c>
      <c r="D46" s="25" t="s">
        <v>410</v>
      </c>
      <c r="E46" s="55"/>
    </row>
    <row r="47" spans="1:5" ht="63.75" customHeight="1">
      <c r="A47" s="91"/>
      <c r="B47" s="124" t="s">
        <v>411</v>
      </c>
      <c r="C47" s="114" t="s">
        <v>283</v>
      </c>
      <c r="D47" s="25" t="s">
        <v>412</v>
      </c>
      <c r="E47" s="55"/>
    </row>
    <row r="48" spans="1:5" ht="63.75" customHeight="1">
      <c r="A48" s="123" t="s">
        <v>37</v>
      </c>
      <c r="B48" s="117" t="s">
        <v>245</v>
      </c>
      <c r="C48" s="58"/>
      <c r="D48" s="54" t="s">
        <v>187</v>
      </c>
      <c r="E48" s="117" t="s">
        <v>345</v>
      </c>
    </row>
    <row r="49" spans="1:5" ht="131.25" customHeight="1">
      <c r="A49" s="98"/>
      <c r="B49" s="124" t="s">
        <v>413</v>
      </c>
      <c r="C49" s="114" t="s">
        <v>283</v>
      </c>
      <c r="D49" s="25" t="s">
        <v>414</v>
      </c>
      <c r="E49" s="99"/>
    </row>
    <row r="50" spans="1:5" ht="17.25" customHeight="1">
      <c r="A50" s="174" t="s">
        <v>188</v>
      </c>
      <c r="B50" s="214"/>
      <c r="C50" s="214"/>
      <c r="D50" s="214"/>
      <c r="E50" s="215"/>
    </row>
    <row r="51" spans="1:5" ht="79.5" customHeight="1">
      <c r="A51" s="142" t="s">
        <v>38</v>
      </c>
      <c r="B51" s="24" t="s">
        <v>106</v>
      </c>
      <c r="C51" s="58"/>
      <c r="D51" s="46" t="s">
        <v>189</v>
      </c>
      <c r="E51" s="24" t="s">
        <v>346</v>
      </c>
    </row>
    <row r="52" spans="1:5" ht="66" customHeight="1">
      <c r="A52" s="97"/>
      <c r="B52" s="24" t="s">
        <v>415</v>
      </c>
      <c r="C52" s="114" t="s">
        <v>283</v>
      </c>
      <c r="D52" s="24" t="s">
        <v>416</v>
      </c>
      <c r="E52" s="46"/>
    </row>
    <row r="53" spans="1:5" ht="79.5" customHeight="1">
      <c r="A53" s="97"/>
      <c r="B53" s="24" t="s">
        <v>419</v>
      </c>
      <c r="C53" s="114" t="s">
        <v>418</v>
      </c>
      <c r="D53" s="24" t="s">
        <v>417</v>
      </c>
      <c r="E53" s="46"/>
    </row>
    <row r="54" spans="1:5" ht="39" customHeight="1">
      <c r="A54" s="97"/>
      <c r="B54" s="24" t="s">
        <v>420</v>
      </c>
      <c r="C54" s="114" t="s">
        <v>422</v>
      </c>
      <c r="D54" s="24" t="s">
        <v>421</v>
      </c>
      <c r="E54" s="46"/>
    </row>
    <row r="55" spans="1:5" ht="67.5" customHeight="1">
      <c r="A55" s="97"/>
      <c r="B55" s="100" t="s">
        <v>423</v>
      </c>
      <c r="C55" s="114" t="s">
        <v>424</v>
      </c>
      <c r="D55" s="24" t="s">
        <v>425</v>
      </c>
      <c r="E55" s="46"/>
    </row>
    <row r="56" spans="1:5" ht="20.25" customHeight="1">
      <c r="A56" s="183" t="s">
        <v>69</v>
      </c>
      <c r="B56" s="226"/>
      <c r="C56" s="226"/>
      <c r="D56" s="226"/>
      <c r="E56" s="226"/>
    </row>
    <row r="57" spans="1:5" ht="121.5" customHeight="1">
      <c r="A57" s="22" t="s">
        <v>110</v>
      </c>
      <c r="B57" s="113" t="s">
        <v>107</v>
      </c>
      <c r="C57" s="58"/>
      <c r="D57" s="54" t="s">
        <v>190</v>
      </c>
      <c r="E57" s="25" t="s">
        <v>347</v>
      </c>
    </row>
    <row r="58" spans="1:5" ht="69" customHeight="1">
      <c r="A58" s="11"/>
      <c r="B58" s="113" t="s">
        <v>426</v>
      </c>
      <c r="C58" s="114" t="s">
        <v>427</v>
      </c>
      <c r="D58" s="25" t="s">
        <v>428</v>
      </c>
      <c r="E58" s="54"/>
    </row>
    <row r="59" spans="1:5" ht="119.25" customHeight="1">
      <c r="A59" s="11"/>
      <c r="B59" s="113" t="s">
        <v>429</v>
      </c>
      <c r="C59" s="114" t="s">
        <v>355</v>
      </c>
      <c r="D59" s="25" t="s">
        <v>430</v>
      </c>
      <c r="E59" s="54"/>
    </row>
    <row r="60" spans="1:5" ht="65.25" customHeight="1">
      <c r="A60" s="11"/>
      <c r="B60" s="113" t="s">
        <v>431</v>
      </c>
      <c r="C60" s="145" t="s">
        <v>432</v>
      </c>
      <c r="D60" s="25" t="s">
        <v>433</v>
      </c>
      <c r="E60" s="54"/>
    </row>
    <row r="61" spans="1:5" ht="68.25" customHeight="1">
      <c r="A61" s="11"/>
      <c r="B61" s="113" t="s">
        <v>434</v>
      </c>
      <c r="C61" s="114" t="s">
        <v>283</v>
      </c>
      <c r="D61" s="25" t="s">
        <v>459</v>
      </c>
      <c r="E61" s="54"/>
    </row>
    <row r="62" spans="1:5" ht="53.25" customHeight="1">
      <c r="A62" s="11"/>
      <c r="B62" s="113" t="s">
        <v>435</v>
      </c>
      <c r="C62" s="114" t="s">
        <v>282</v>
      </c>
      <c r="D62" s="25" t="s">
        <v>214</v>
      </c>
      <c r="E62" s="54"/>
    </row>
    <row r="63" spans="1:5" ht="39.75" customHeight="1">
      <c r="A63" s="11"/>
      <c r="B63" s="113" t="s">
        <v>260</v>
      </c>
      <c r="C63" s="114" t="s">
        <v>283</v>
      </c>
      <c r="D63" s="25" t="s">
        <v>436</v>
      </c>
      <c r="E63" s="54"/>
    </row>
    <row r="64" spans="1:5" s="26" customFormat="1" ht="18.75" customHeight="1">
      <c r="A64" s="223" t="s">
        <v>166</v>
      </c>
      <c r="B64" s="224"/>
      <c r="C64" s="224"/>
      <c r="D64" s="224"/>
      <c r="E64" s="225"/>
    </row>
    <row r="65" spans="1:5" s="26" customFormat="1" ht="66.75" customHeight="1">
      <c r="A65" s="35" t="s">
        <v>111</v>
      </c>
      <c r="B65" s="113" t="s">
        <v>122</v>
      </c>
      <c r="C65" s="58"/>
      <c r="D65" s="54"/>
      <c r="E65" s="113" t="s">
        <v>348</v>
      </c>
    </row>
    <row r="66" spans="1:5" s="26" customFormat="1" ht="107.25" customHeight="1">
      <c r="A66" s="52"/>
      <c r="B66" s="113" t="s">
        <v>460</v>
      </c>
      <c r="C66" s="114" t="s">
        <v>283</v>
      </c>
      <c r="D66" s="24" t="s">
        <v>461</v>
      </c>
      <c r="E66" s="55"/>
    </row>
    <row r="67" spans="1:5" s="26" customFormat="1" ht="56.25" customHeight="1">
      <c r="A67" s="35" t="s">
        <v>113</v>
      </c>
      <c r="B67" s="113" t="s">
        <v>123</v>
      </c>
      <c r="C67" s="58"/>
      <c r="D67" s="54"/>
      <c r="E67" s="117" t="s">
        <v>349</v>
      </c>
    </row>
    <row r="68" spans="1:5" s="26" customFormat="1" ht="25.5" customHeight="1">
      <c r="A68" s="52"/>
      <c r="B68" s="113" t="s">
        <v>437</v>
      </c>
      <c r="C68" s="114" t="s">
        <v>456</v>
      </c>
      <c r="D68" s="24" t="s">
        <v>438</v>
      </c>
      <c r="E68" s="55"/>
    </row>
    <row r="69" spans="1:5" s="26" customFormat="1" ht="67.5" customHeight="1">
      <c r="A69" s="35" t="s">
        <v>132</v>
      </c>
      <c r="B69" s="113" t="s">
        <v>246</v>
      </c>
      <c r="C69" s="58"/>
      <c r="D69" s="54"/>
      <c r="E69" s="117" t="s">
        <v>350</v>
      </c>
    </row>
    <row r="70" spans="1:5" s="26" customFormat="1" ht="65.25" customHeight="1">
      <c r="A70" s="52"/>
      <c r="B70" s="113" t="s">
        <v>261</v>
      </c>
      <c r="C70" s="114" t="s">
        <v>283</v>
      </c>
      <c r="D70" s="24" t="s">
        <v>439</v>
      </c>
      <c r="E70" s="55"/>
    </row>
    <row r="71" spans="1:5" s="26" customFormat="1" ht="17.25" customHeight="1">
      <c r="A71" s="175" t="s">
        <v>192</v>
      </c>
      <c r="B71" s="214"/>
      <c r="C71" s="214"/>
      <c r="D71" s="214"/>
      <c r="E71" s="215"/>
    </row>
    <row r="72" spans="1:5" ht="16.5" customHeight="1">
      <c r="A72" s="174" t="s">
        <v>108</v>
      </c>
      <c r="B72" s="180"/>
      <c r="C72" s="180"/>
      <c r="D72" s="180"/>
      <c r="E72" s="181"/>
    </row>
    <row r="73" spans="1:5" ht="18" customHeight="1">
      <c r="A73" s="174" t="s">
        <v>73</v>
      </c>
      <c r="B73" s="180"/>
      <c r="C73" s="180"/>
      <c r="D73" s="180"/>
      <c r="E73" s="181"/>
    </row>
    <row r="74" spans="1:5" ht="192.75" customHeight="1">
      <c r="A74" s="22" t="s">
        <v>3</v>
      </c>
      <c r="B74" s="24" t="s">
        <v>109</v>
      </c>
      <c r="C74" s="58"/>
      <c r="D74" s="46" t="s">
        <v>193</v>
      </c>
      <c r="E74" s="24" t="s">
        <v>351</v>
      </c>
    </row>
    <row r="75" spans="1:5" ht="81" customHeight="1">
      <c r="A75" s="11"/>
      <c r="B75" s="24" t="s">
        <v>440</v>
      </c>
      <c r="C75" s="145" t="s">
        <v>441</v>
      </c>
      <c r="D75" s="24" t="s">
        <v>462</v>
      </c>
      <c r="E75" s="46"/>
    </row>
    <row r="76" spans="1:5" ht="53.25" customHeight="1">
      <c r="A76" s="11"/>
      <c r="B76" s="24" t="s">
        <v>442</v>
      </c>
      <c r="C76" s="114" t="s">
        <v>284</v>
      </c>
      <c r="D76" s="24" t="s">
        <v>443</v>
      </c>
      <c r="E76" s="46"/>
    </row>
    <row r="77" spans="1:5" ht="132" customHeight="1">
      <c r="A77" s="11"/>
      <c r="B77" s="100" t="s">
        <v>444</v>
      </c>
      <c r="C77" s="114" t="s">
        <v>355</v>
      </c>
      <c r="D77" s="24" t="s">
        <v>445</v>
      </c>
      <c r="E77" s="46"/>
    </row>
    <row r="78" spans="1:5" ht="65.25" customHeight="1">
      <c r="A78" s="11"/>
      <c r="B78" s="24" t="s">
        <v>262</v>
      </c>
      <c r="C78" s="114" t="s">
        <v>282</v>
      </c>
      <c r="D78" s="24" t="s">
        <v>215</v>
      </c>
      <c r="E78" s="46"/>
    </row>
    <row r="79" spans="1:5" ht="52.5" customHeight="1">
      <c r="A79" s="11"/>
      <c r="B79" s="24" t="s">
        <v>263</v>
      </c>
      <c r="C79" s="114" t="s">
        <v>282</v>
      </c>
      <c r="D79" s="24" t="s">
        <v>446</v>
      </c>
      <c r="E79" s="46"/>
    </row>
    <row r="80" spans="1:5" ht="19.5" customHeight="1">
      <c r="A80" s="174" t="s">
        <v>194</v>
      </c>
      <c r="B80" s="214"/>
      <c r="C80" s="214"/>
      <c r="D80" s="214"/>
      <c r="E80" s="215"/>
    </row>
    <row r="81" spans="1:5" ht="53.25" customHeight="1">
      <c r="A81" s="140" t="s">
        <v>31</v>
      </c>
      <c r="B81" s="117" t="s">
        <v>195</v>
      </c>
      <c r="C81" s="102"/>
      <c r="D81" s="102"/>
      <c r="E81" s="25" t="s">
        <v>463</v>
      </c>
    </row>
    <row r="82" spans="1:5" ht="63.75" customHeight="1">
      <c r="A82" s="11"/>
      <c r="B82" s="100" t="s">
        <v>447</v>
      </c>
      <c r="C82" s="114" t="s">
        <v>283</v>
      </c>
      <c r="D82" s="24" t="s">
        <v>448</v>
      </c>
      <c r="E82" s="46"/>
    </row>
    <row r="83" spans="1:5" ht="15" customHeight="1">
      <c r="A83" s="179" t="s">
        <v>247</v>
      </c>
      <c r="B83" s="220"/>
      <c r="C83" s="220"/>
      <c r="D83" s="220"/>
      <c r="E83" s="220"/>
    </row>
    <row r="84" spans="1:5" ht="52.5" customHeight="1">
      <c r="A84" s="143" t="s">
        <v>13</v>
      </c>
      <c r="B84" s="25" t="s">
        <v>211</v>
      </c>
      <c r="C84" s="89"/>
      <c r="D84" s="89"/>
      <c r="E84" s="89"/>
    </row>
    <row r="85" spans="1:5" ht="39" customHeight="1">
      <c r="A85" s="101"/>
      <c r="B85" s="100" t="s">
        <v>449</v>
      </c>
      <c r="C85" s="114" t="s">
        <v>283</v>
      </c>
      <c r="D85" s="24" t="s">
        <v>450</v>
      </c>
      <c r="E85" s="89"/>
    </row>
    <row r="86" spans="1:5" ht="27.75" customHeight="1">
      <c r="A86" s="144" t="s">
        <v>27</v>
      </c>
      <c r="B86" s="25" t="s">
        <v>212</v>
      </c>
      <c r="C86" s="89"/>
      <c r="D86" s="89"/>
      <c r="E86" s="89"/>
    </row>
    <row r="87" spans="1:5" ht="108.75" customHeight="1">
      <c r="A87" s="88"/>
      <c r="B87" s="100" t="s">
        <v>451</v>
      </c>
      <c r="C87" s="114" t="s">
        <v>355</v>
      </c>
      <c r="D87" s="24" t="s">
        <v>452</v>
      </c>
      <c r="E87" s="89"/>
    </row>
    <row r="88" spans="1:5" ht="117.75" customHeight="1">
      <c r="A88" s="88"/>
      <c r="B88" s="100" t="s">
        <v>454</v>
      </c>
      <c r="C88" s="114" t="s">
        <v>355</v>
      </c>
      <c r="D88" s="24" t="s">
        <v>455</v>
      </c>
      <c r="E88" s="89"/>
    </row>
    <row r="89" spans="1:5" ht="33" customHeight="1">
      <c r="A89" s="88"/>
      <c r="B89" s="100" t="s">
        <v>264</v>
      </c>
      <c r="C89" s="114" t="s">
        <v>282</v>
      </c>
      <c r="D89" s="25" t="s">
        <v>453</v>
      </c>
      <c r="E89" s="89"/>
    </row>
  </sheetData>
  <mergeCells count="17">
    <mergeCell ref="A72:E72"/>
    <mergeCell ref="A80:E80"/>
    <mergeCell ref="A56:E56"/>
    <mergeCell ref="A73:E73"/>
    <mergeCell ref="A71:E71"/>
    <mergeCell ref="A2:E2"/>
    <mergeCell ref="A4:E4"/>
    <mergeCell ref="A3:E3"/>
    <mergeCell ref="A12:E12"/>
    <mergeCell ref="A9:E9"/>
    <mergeCell ref="A10:E10"/>
    <mergeCell ref="A11:E11"/>
    <mergeCell ref="A83:E83"/>
    <mergeCell ref="A23:E23"/>
    <mergeCell ref="A50:E50"/>
    <mergeCell ref="A64:E64"/>
    <mergeCell ref="A38:E38"/>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election activeCell="C10" sqref="C10"/>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использование средств 2023 год</vt:lpstr>
      <vt:lpstr>расходы всех форм бюджета</vt:lpstr>
      <vt:lpstr>достижение индикаторов</vt:lpstr>
      <vt:lpstr>выполнение основных мероприятий</vt:lpstr>
      <vt:lpstr>Лист1</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2024-04-23T06:06:04Z</cp:lastPrinted>
  <dcterms:created xsi:type="dcterms:W3CDTF">2014-05-05T16:51:08Z</dcterms:created>
  <dcterms:modified xsi:type="dcterms:W3CDTF">2024-07-01T12:54:17Z</dcterms:modified>
</cp:coreProperties>
</file>