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890" i="1"/>
  <c r="E750" l="1"/>
  <c r="F750"/>
  <c r="G750"/>
  <c r="H750"/>
  <c r="I750"/>
  <c r="D750"/>
  <c r="J762"/>
  <c r="J590"/>
  <c r="I589"/>
  <c r="H589"/>
  <c r="G589"/>
  <c r="F589"/>
  <c r="E589"/>
  <c r="D589"/>
  <c r="J584"/>
  <c r="J579"/>
  <c r="J574"/>
  <c r="J569"/>
  <c r="J564"/>
  <c r="I563"/>
  <c r="H563"/>
  <c r="G563"/>
  <c r="F563"/>
  <c r="E563"/>
  <c r="D563"/>
  <c r="J563" s="1"/>
  <c r="J558"/>
  <c r="I540"/>
  <c r="H540"/>
  <c r="G540"/>
  <c r="F540"/>
  <c r="E540"/>
  <c r="D540"/>
  <c r="J540" s="1"/>
  <c r="J526"/>
  <c r="J519"/>
  <c r="I518"/>
  <c r="H518"/>
  <c r="G518"/>
  <c r="F518"/>
  <c r="E518"/>
  <c r="D518"/>
  <c r="J518" s="1"/>
  <c r="J493"/>
  <c r="J484"/>
  <c r="I483"/>
  <c r="H483"/>
  <c r="G483"/>
  <c r="F483"/>
  <c r="E483"/>
  <c r="D483"/>
  <c r="J483" s="1"/>
  <c r="J478"/>
  <c r="J471"/>
  <c r="J466"/>
  <c r="I465"/>
  <c r="H465"/>
  <c r="G465"/>
  <c r="F465"/>
  <c r="E465"/>
  <c r="D465"/>
  <c r="J589" l="1"/>
  <c r="J465"/>
  <c r="J242"/>
  <c r="E155"/>
  <c r="F155"/>
  <c r="G155"/>
  <c r="H155"/>
  <c r="I155"/>
  <c r="D155"/>
  <c r="E10"/>
  <c r="F10"/>
  <c r="G10"/>
  <c r="H10"/>
  <c r="I10"/>
  <c r="D10"/>
  <c r="J10" s="1"/>
  <c r="J103"/>
  <c r="D139"/>
  <c r="E139"/>
  <c r="F139"/>
  <c r="G139"/>
  <c r="H139"/>
  <c r="I139"/>
  <c r="J140"/>
  <c r="J145"/>
  <c r="J11"/>
  <c r="J28"/>
  <c r="J55"/>
  <c r="J72"/>
  <c r="J83"/>
  <c r="J98"/>
  <c r="J108"/>
  <c r="J115"/>
  <c r="D120"/>
  <c r="E120"/>
  <c r="F120"/>
  <c r="G120"/>
  <c r="H120"/>
  <c r="I120"/>
  <c r="J121"/>
  <c r="K10" l="1"/>
  <c r="J120"/>
  <c r="J139"/>
  <c r="D843" l="1"/>
  <c r="E843" l="1"/>
  <c r="F843"/>
  <c r="G843"/>
  <c r="H843"/>
  <c r="I843"/>
  <c r="G219"/>
  <c r="D219"/>
  <c r="E272"/>
  <c r="F272"/>
  <c r="G272"/>
  <c r="H272"/>
  <c r="I272"/>
  <c r="D272"/>
  <c r="J285"/>
  <c r="E203"/>
  <c r="F203"/>
  <c r="G203"/>
  <c r="H203"/>
  <c r="I203"/>
  <c r="D203"/>
  <c r="J209"/>
  <c r="J449"/>
  <c r="I448"/>
  <c r="H448"/>
  <c r="G448"/>
  <c r="F448"/>
  <c r="E448"/>
  <c r="D448"/>
  <c r="J448" s="1"/>
  <c r="K464" l="1"/>
  <c r="J773"/>
  <c r="J876"/>
  <c r="J869"/>
  <c r="J862"/>
  <c r="J851"/>
  <c r="E930" l="1"/>
  <c r="F930"/>
  <c r="G930"/>
  <c r="H930"/>
  <c r="I930"/>
  <c r="D930"/>
  <c r="K930" s="1"/>
  <c r="J409"/>
  <c r="K465" l="1"/>
  <c r="E606" l="1"/>
  <c r="F606"/>
  <c r="G606"/>
  <c r="H606"/>
  <c r="I606"/>
  <c r="D606"/>
  <c r="J649"/>
  <c r="E701"/>
  <c r="F701"/>
  <c r="G701"/>
  <c r="H701"/>
  <c r="I701"/>
  <c r="D701"/>
  <c r="G905"/>
  <c r="J176" l="1"/>
  <c r="D721"/>
  <c r="E786" l="1"/>
  <c r="F786"/>
  <c r="G786"/>
  <c r="H786"/>
  <c r="I786"/>
  <c r="D786"/>
  <c r="J794"/>
  <c r="J644"/>
  <c r="J607"/>
  <c r="J606" l="1"/>
  <c r="D656"/>
  <c r="E656"/>
  <c r="F656"/>
  <c r="G656"/>
  <c r="H656"/>
  <c r="I656"/>
  <c r="J657"/>
  <c r="J656" l="1"/>
  <c r="J931"/>
  <c r="J930" s="1"/>
  <c r="J944"/>
  <c r="J939"/>
  <c r="J809"/>
  <c r="J787"/>
  <c r="D669"/>
  <c r="K606" s="1"/>
  <c r="J751"/>
  <c r="J750" s="1"/>
  <c r="J732"/>
  <c r="J727"/>
  <c r="J398"/>
  <c r="J715"/>
  <c r="J707"/>
  <c r="J702"/>
  <c r="J701" l="1"/>
  <c r="E415" l="1"/>
  <c r="F415"/>
  <c r="G415"/>
  <c r="H415"/>
  <c r="I415"/>
  <c r="D415"/>
  <c r="E938"/>
  <c r="J922" l="1"/>
  <c r="J911"/>
  <c r="J906"/>
  <c r="E905"/>
  <c r="J844"/>
  <c r="J843" s="1"/>
  <c r="J836"/>
  <c r="E828"/>
  <c r="E808"/>
  <c r="J799"/>
  <c r="E721"/>
  <c r="J684" l="1"/>
  <c r="J695"/>
  <c r="E689"/>
  <c r="J677"/>
  <c r="E676"/>
  <c r="J670" l="1"/>
  <c r="E669"/>
  <c r="E440" l="1"/>
  <c r="J416"/>
  <c r="E408"/>
  <c r="E366"/>
  <c r="E219"/>
  <c r="J296"/>
  <c r="J291"/>
  <c r="E290"/>
  <c r="J278"/>
  <c r="J273"/>
  <c r="J247"/>
  <c r="J235"/>
  <c r="J230"/>
  <c r="J225"/>
  <c r="J220"/>
  <c r="J204"/>
  <c r="J203" s="1"/>
  <c r="E185"/>
  <c r="J272" l="1"/>
  <c r="J415"/>
  <c r="F938"/>
  <c r="G938"/>
  <c r="H938"/>
  <c r="I938"/>
  <c r="D938"/>
  <c r="K938" s="1"/>
  <c r="D828"/>
  <c r="F828"/>
  <c r="G828"/>
  <c r="H828"/>
  <c r="I828"/>
  <c r="J938" l="1"/>
  <c r="J828"/>
  <c r="F669"/>
  <c r="G669"/>
  <c r="H669"/>
  <c r="I669"/>
  <c r="J669" l="1"/>
  <c r="D676"/>
  <c r="F676"/>
  <c r="G676"/>
  <c r="H676"/>
  <c r="I676"/>
  <c r="D689"/>
  <c r="F689"/>
  <c r="G689"/>
  <c r="H689"/>
  <c r="I689"/>
  <c r="F721"/>
  <c r="G721"/>
  <c r="H721"/>
  <c r="I721"/>
  <c r="D905"/>
  <c r="K828" s="1"/>
  <c r="K676" l="1"/>
  <c r="J721"/>
  <c r="J676"/>
  <c r="J689"/>
  <c r="I905"/>
  <c r="H905"/>
  <c r="F905"/>
  <c r="J905" l="1"/>
  <c r="J186"/>
  <c r="G808"/>
  <c r="K721"/>
  <c r="F440"/>
  <c r="G440"/>
  <c r="H440"/>
  <c r="I440"/>
  <c r="D440"/>
  <c r="K415" s="1"/>
  <c r="J441"/>
  <c r="D366"/>
  <c r="F366"/>
  <c r="G366"/>
  <c r="H366"/>
  <c r="I366"/>
  <c r="I408"/>
  <c r="F408"/>
  <c r="G408"/>
  <c r="H408"/>
  <c r="D408"/>
  <c r="F808"/>
  <c r="H808"/>
  <c r="I808"/>
  <c r="D808"/>
  <c r="K786" s="1"/>
  <c r="F290"/>
  <c r="G290"/>
  <c r="H290"/>
  <c r="I290"/>
  <c r="D290"/>
  <c r="K203" s="1"/>
  <c r="F219"/>
  <c r="H219"/>
  <c r="I219"/>
  <c r="F714"/>
  <c r="G714"/>
  <c r="H714"/>
  <c r="I714"/>
  <c r="D714"/>
  <c r="K701" s="1"/>
  <c r="F185"/>
  <c r="G185"/>
  <c r="H185"/>
  <c r="I185"/>
  <c r="D185"/>
  <c r="K155" s="1"/>
  <c r="J181"/>
  <c r="J171"/>
  <c r="J156"/>
  <c r="J155" l="1"/>
  <c r="K304"/>
  <c r="K7" s="1"/>
  <c r="J408"/>
  <c r="J786"/>
  <c r="J808"/>
  <c r="J714"/>
  <c r="J366"/>
  <c r="J290"/>
  <c r="J219"/>
  <c r="J440"/>
  <c r="J185"/>
</calcChain>
</file>

<file path=xl/sharedStrings.xml><?xml version="1.0" encoding="utf-8"?>
<sst xmlns="http://schemas.openxmlformats.org/spreadsheetml/2006/main" count="1434" uniqueCount="1138">
  <si>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</si>
  <si>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</si>
  <si>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</si>
  <si>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</si>
  <si>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</si>
  <si>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</si>
  <si>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</si>
  <si>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1.1.1.</t>
  </si>
  <si>
    <t>Основное мероприятие  "Обеспечение предоставления бесплатного дошкольного образования"</t>
  </si>
  <si>
    <t>1.1.2.</t>
  </si>
  <si>
    <t>Основное мероприятие   "Обеспечение предоставления бесплатного общего образования детей"</t>
  </si>
  <si>
    <t>1.1.3.</t>
  </si>
  <si>
    <t>1.1.4.</t>
  </si>
  <si>
    <t>1.1.5.</t>
  </si>
  <si>
    <t>Основное мероприятие  "Организация отдыха детей и подростков в каникулярное время "</t>
  </si>
  <si>
    <t>1.2.</t>
  </si>
  <si>
    <t>1.2.1.</t>
  </si>
  <si>
    <t>1.3.</t>
  </si>
  <si>
    <t>1.3.1.</t>
  </si>
  <si>
    <t>Основное мероприятие   "Обеспечение предоставления бесплатного дополнительного образования детей"</t>
  </si>
  <si>
    <t>2.1.</t>
  </si>
  <si>
    <t>2.1.1.</t>
  </si>
  <si>
    <t>2.1.2.</t>
  </si>
  <si>
    <t>Основное мероприятие: Обеспечение деятельности учреждений (оказание услуг) социально-культурных объединений</t>
  </si>
  <si>
    <t>2.1.3.</t>
  </si>
  <si>
    <t>Основное мероприятие: Осуществление библиотечного, библиографического и информационного обслуживания населения</t>
  </si>
  <si>
    <t>2.1.4.</t>
  </si>
  <si>
    <t>2.2.</t>
  </si>
  <si>
    <t>2.2.1.</t>
  </si>
  <si>
    <t>3.1.</t>
  </si>
  <si>
    <t>3.1.1.</t>
  </si>
  <si>
    <t>Основное мероприятие: Обеспечение деятельности муниципального казенного учреждения "Центр по работе с молодежью" Ипатовского района Ставропольского края</t>
  </si>
  <si>
    <t>3.2.</t>
  </si>
  <si>
    <t>3.2.1.</t>
  </si>
  <si>
    <t>4.1.</t>
  </si>
  <si>
    <t>4.1.1.</t>
  </si>
  <si>
    <t>4.1.2.</t>
  </si>
  <si>
    <t>4.1.3.</t>
  </si>
  <si>
    <t>Основное мероприятие: Обеспечение мероприятий, направленных на развитие физической культуры и спорта</t>
  </si>
  <si>
    <t xml:space="preserve">Основное мероприятие: Организация деятельности в области физической культуры и спорта
</t>
  </si>
  <si>
    <t>4.1.4.</t>
  </si>
  <si>
    <t>4.2.</t>
  </si>
  <si>
    <t>Подпрограмма «Обеспечение реализации Программы и иных мероприятий»</t>
  </si>
  <si>
    <t>4.2.1.</t>
  </si>
  <si>
    <t>Основное мероприятие: Организация и содержание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</si>
  <si>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</si>
  <si>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</si>
  <si>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Мероприятия по благоустройству</t>
  </si>
  <si>
    <t xml:space="preserve">Основное мероприятие: Мероприятия по совершенствованию и развитию гражданской обороны
</t>
  </si>
  <si>
    <t>Основное мероприятие: Мероприятия по защите населения и территорий от чрезвычайных ситуаций природного и техногенного характера</t>
  </si>
  <si>
    <t>Подпрограмма "Обеспечение реализации Программы и иных мероприятий"</t>
  </si>
  <si>
    <t>Основное мероприятие: Социальная поддержка граждан</t>
  </si>
  <si>
    <t>6.1.</t>
  </si>
  <si>
    <t>6.1.1.</t>
  </si>
  <si>
    <t>6.1.2.</t>
  </si>
  <si>
    <t>6.1.3.</t>
  </si>
  <si>
    <t>7.1.</t>
  </si>
  <si>
    <t>7.1.1.</t>
  </si>
  <si>
    <t>7.2.</t>
  </si>
  <si>
    <t>Подпрограмма  «Доступная среда»</t>
  </si>
  <si>
    <t>7.2.1.</t>
  </si>
  <si>
    <t xml:space="preserve">Основное мероприятие: Адаптация приоритетных объектов и сфер жизнедеятельности  инвалидов и других маломобильных групп населения
</t>
  </si>
  <si>
    <t>7.3.</t>
  </si>
  <si>
    <t>7.3.1.</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</si>
  <si>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</si>
  <si>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</si>
  <si>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9.1.</t>
  </si>
  <si>
    <t>Подпрограмма "Современная городская среда"</t>
  </si>
  <si>
    <t>9.1.1.</t>
  </si>
  <si>
    <t>9.1.2.</t>
  </si>
  <si>
    <t>10.1.</t>
  </si>
  <si>
    <t>10.1.1.</t>
  </si>
  <si>
    <t>10.1.2.</t>
  </si>
  <si>
    <t>Основное мероприятие: Организация и проведение праздничных мероприятий</t>
  </si>
  <si>
    <t>10.1.3.</t>
  </si>
  <si>
    <t>Основное мероприятие: Осуществление переданных государственных полномочий</t>
  </si>
  <si>
    <t>10.2.</t>
  </si>
  <si>
    <t>10.2.1.</t>
  </si>
  <si>
    <t>Основное мероприятие: Расходы связанные с исполнением переданных полномочий</t>
  </si>
  <si>
    <t>Основное мероприятие: Достижение устойчивой положительной динамики поступления налоговых и неналоговых доходов</t>
  </si>
  <si>
    <t>не требует финансирования</t>
  </si>
  <si>
    <t>Подпрограмма "Обеспечение реализации муниципальной программы и общепрограммные мероприятия"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</si>
  <si>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</si>
  <si>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</si>
  <si>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</si>
  <si>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</si>
  <si>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</si>
  <si>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</si>
  <si>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</si>
  <si>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</si>
  <si>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</si>
  <si>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</si>
  <si>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</si>
  <si>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</si>
  <si>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мероприятие: Создание условий доступа субъектов малого и среднего предпринимательства к финансовым ресурсам</t>
  </si>
  <si>
    <t>Основное мероприятие: Создание благоприятной для инвестиций административной среды</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</si>
  <si>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</si>
  <si>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Глава муниципального образования</t>
  </si>
  <si>
    <t>Основное мероприятие: Расходы, связанные с обеспечением деятельности (оказанием услуг) в области хозяйственно- технического обеспечения</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</si>
  <si>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</si>
  <si>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Проведение плановых проверок за сохранностью автомобильных дорог местного значения в установленные сроки
</t>
  </si>
  <si>
    <t xml:space="preserve">Основное мероприятие: Ремонт автомобильных дорог и тротуаров
</t>
  </si>
  <si>
    <t>Приложение 1 к информации о результатах  мониторинга</t>
  </si>
  <si>
    <t>Основное мероприяте: Проведение инвентаризации с целью перепрофилирования или отчуждения непрофильных активов</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</si>
  <si>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товаров, исполнителей услуг (работ) посредством комплекса мер направленных на предупреждение нарушений прав потребителей</t>
  </si>
  <si>
    <t>Исп. Кузнецова В.Н.</t>
  </si>
  <si>
    <t>(865-42)5-80-09</t>
  </si>
  <si>
    <t>8.1.</t>
  </si>
  <si>
    <t>8.1.1.</t>
  </si>
  <si>
    <t>8.2.</t>
  </si>
  <si>
    <t>8.2.1.</t>
  </si>
  <si>
    <t>1.3.2.</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</si>
  <si>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</si>
  <si>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3.2.2.</t>
  </si>
  <si>
    <t>3.2.3.</t>
  </si>
  <si>
    <t>3.2.4.</t>
  </si>
  <si>
    <t>3.2.5.</t>
  </si>
  <si>
    <t>3.3.</t>
  </si>
  <si>
    <t>3.3.1.</t>
  </si>
  <si>
    <t>3.3.2.</t>
  </si>
  <si>
    <t>3.4.</t>
  </si>
  <si>
    <t>3.4.1.</t>
  </si>
  <si>
    <t>3.4.2.</t>
  </si>
  <si>
    <t>4.1.5.</t>
  </si>
  <si>
    <t>4.1.6.</t>
  </si>
  <si>
    <t>4.1.7.</t>
  </si>
  <si>
    <t>4.1.8.</t>
  </si>
  <si>
    <t>4.1.9.</t>
  </si>
  <si>
    <t>4.2.2.</t>
  </si>
  <si>
    <t>4.2.3.</t>
  </si>
  <si>
    <t>4.2.4.</t>
  </si>
  <si>
    <t>4.2.5.</t>
  </si>
  <si>
    <t>4.2.6.</t>
  </si>
  <si>
    <t>4.3.</t>
  </si>
  <si>
    <t>4.3.1.</t>
  </si>
  <si>
    <t>Основное мероприятие: Мероприятия, связанные с решением имущественных вопросов</t>
  </si>
  <si>
    <t>Контрольное событие 6: Заключение договора по по уплате взноса на капитальный ремонт общего имущества в многоквартирном доме</t>
  </si>
  <si>
    <t>5.1.</t>
  </si>
  <si>
    <t>5.1.1.</t>
  </si>
  <si>
    <t>5.2.</t>
  </si>
  <si>
    <t xml:space="preserve">Основное мероприятие: Информационная и консультационная поддержка субъектов малого и среднего предпринимательства
</t>
  </si>
  <si>
    <t>6.2.</t>
  </si>
  <si>
    <t>6.2.1.</t>
  </si>
  <si>
    <t>6.2.2.</t>
  </si>
  <si>
    <t>6.2.3.</t>
  </si>
  <si>
    <t>6.2.4.</t>
  </si>
  <si>
    <t>6.3.</t>
  </si>
  <si>
    <t>6.3.2.</t>
  </si>
  <si>
    <t>6.3.3.</t>
  </si>
  <si>
    <t>6.4.</t>
  </si>
  <si>
    <t>6.4.1.</t>
  </si>
  <si>
    <t>6.4.2.</t>
  </si>
  <si>
    <t>6.4.3.</t>
  </si>
  <si>
    <t>6.4.4.</t>
  </si>
  <si>
    <t>6.5.</t>
  </si>
  <si>
    <t>6.5.1.</t>
  </si>
  <si>
    <t>6.5.2.</t>
  </si>
  <si>
    <t>6.5.3.</t>
  </si>
  <si>
    <t>6.5.4.</t>
  </si>
  <si>
    <t>6.5.5.</t>
  </si>
  <si>
    <t>Подпрограмма "Социальное обеспечение населения и содействие развитию социально- трудовых отношений"</t>
  </si>
  <si>
    <t>8.1.2.</t>
  </si>
  <si>
    <t>9.2.</t>
  </si>
  <si>
    <t>9.2.1.</t>
  </si>
  <si>
    <t>11.1.</t>
  </si>
  <si>
    <t>11.1.1.</t>
  </si>
  <si>
    <t>11.1.2.</t>
  </si>
  <si>
    <t>11.1.3.</t>
  </si>
  <si>
    <t>10.1.4.</t>
  </si>
  <si>
    <t>11.2.</t>
  </si>
  <si>
    <t>11.2.1.</t>
  </si>
  <si>
    <t>13.1.</t>
  </si>
  <si>
    <t>13.1.1.</t>
  </si>
  <si>
    <t>14.1.</t>
  </si>
  <si>
    <t>14.1.1.</t>
  </si>
  <si>
    <t>14.1.2.</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</si>
  <si>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</si>
  <si>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</si>
  <si>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</si>
  <si>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1.1.6.</t>
  </si>
  <si>
    <t>средства участников Программы &lt;1&gt;</t>
  </si>
  <si>
    <t>налоговые расходы местного бюджета</t>
  </si>
  <si>
    <t>Основное мероприятие  "Обеспечение деятельности по защите прав и законных интересов по опеке и попечительству" (единая субвенция для осуществления отдельных государственных полномочий по социальной поддержки семьи и детей)</t>
  </si>
  <si>
    <t xml:space="preserve">Основное мероприятие: Осуществление мер, направленных на энергосбережение     
</t>
  </si>
  <si>
    <t>Контрольное событие 8: Оплата по исполнительным листам</t>
  </si>
  <si>
    <t>5.1.2.</t>
  </si>
  <si>
    <t>5.2.1.</t>
  </si>
  <si>
    <t>Основное мероприятие: Реализация регионального проекта "Формирование современной городсой среды"</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</si>
  <si>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</si>
  <si>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</si>
  <si>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</si>
  <si>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</si>
  <si>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</si>
  <si>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</si>
  <si>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</si>
  <si>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</si>
  <si>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</si>
  <si>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</si>
  <si>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</si>
  <si>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</si>
  <si>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</si>
  <si>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</si>
  <si>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</si>
  <si>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</si>
  <si>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</si>
  <si>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</si>
  <si>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</si>
  <si>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</si>
  <si>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</si>
  <si>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</si>
  <si>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</si>
  <si>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</si>
  <si>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</si>
  <si>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</si>
  <si>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</si>
  <si>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3.4.2., причины невыполнения, отклонения сроков, объемов финансирования основного мероприятия и их влияние на ход реализации Программы</t>
  </si>
  <si>
    <t>3.1.2.</t>
  </si>
  <si>
    <t>Сведения о ходе реализации основного мероприятия 3.1.2.,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</si>
  <si>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Размещение информационных материалов по вопросам энергосбережения и повышения энергетической эффективности
</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</si>
  <si>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</si>
  <si>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</si>
  <si>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</si>
  <si>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</si>
  <si>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</si>
  <si>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</si>
  <si>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</si>
  <si>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</si>
  <si>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</si>
  <si>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</si>
  <si>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</si>
  <si>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</si>
  <si>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4.2.7.</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</si>
  <si>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</si>
  <si>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</si>
  <si>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</si>
  <si>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5.2.1.,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</si>
  <si>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Повышение грамотности населения за счет мероприятий информационно- просветительского характера, направленных на просвещение и популяризацию вопросов защиты прав потребителей
</t>
  </si>
  <si>
    <t>Сведения о ходе реализации основного мероприятия 7.1.1., причины невыполнения, отклонения сроков, объемов финансирования основного мероприятия и их влияние на ход реализации Программы</t>
  </si>
  <si>
    <t>7.1.2.</t>
  </si>
  <si>
    <t>Сведения о ходе реализации основного мероприятия 7.1.2.,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</si>
  <si>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мероприятие:Региональный проект "Финансовая поддержка семей при рождении детей на территории Ставропольского края"</t>
  </si>
  <si>
    <t>Сведения о ходе реализации основного мероприятия 7.2.1.,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</si>
  <si>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7.3.1.,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</si>
  <si>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</si>
  <si>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</si>
  <si>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</si>
  <si>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</si>
  <si>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</si>
  <si>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</si>
  <si>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</si>
  <si>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</si>
  <si>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</si>
  <si>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</si>
  <si>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</si>
  <si>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</si>
  <si>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11.2.1., причины невыполнения, отклонения сроков, объемов финансирования основного мероприятия и их влияние на ход реализации Программы</t>
  </si>
  <si>
    <t>12.1.</t>
  </si>
  <si>
    <t>12.1.1.</t>
  </si>
  <si>
    <t>Основное мероприятие: Создание условий для развития военно- патриотического воспитания казачьей молодежи духовно- культурных основ казачества, развития казачьей культуры</t>
  </si>
  <si>
    <t>Сведения о ходе реализации основного мероприятия 12.1.1., причины невыполнения, отклонения сроков, объемов финансирования основного мероприятия и их влияние на ход реализации Программы</t>
  </si>
  <si>
    <t>12.2.</t>
  </si>
  <si>
    <t>12.2.1.</t>
  </si>
  <si>
    <t>Сведения о ходе реализации основного мероприятия 12.2.1., причины невыполнения, отклонения сроков, объемов финансирования основного мероприятия и их влияние на ход реализации Программы</t>
  </si>
  <si>
    <t>12.1.2.</t>
  </si>
  <si>
    <t>Сведения о ходе реализации основного мероприятия 12.1.2., причины невыполнения, отклонения сроков, объемов финансирования основного мероприятия и их влияние на ход реализации Программы</t>
  </si>
  <si>
    <t>12.3.</t>
  </si>
  <si>
    <t>Сведения о ходе реализации основного мероприятия 12.3.1., причины невыполнения, отклонения сроков, объемов финансирования основного мероприятия и их влияние на ход реализации Программы</t>
  </si>
  <si>
    <t>12.3.1.</t>
  </si>
  <si>
    <t>12.3.2.</t>
  </si>
  <si>
    <t>Сведения о ходе реализации основного мероприятия 12.3.2., причины невыполнения, отклонения сроков, объемов финансирования основного мероприятия и их влияние на ход реализации Программы</t>
  </si>
  <si>
    <t>12.3.3.</t>
  </si>
  <si>
    <t>Сведения о ходе реализации основного мероприятия 12.3.3.,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</si>
  <si>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</si>
  <si>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</si>
  <si>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14.1.1.,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</si>
  <si>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"Реализация регионального проекта "Успех каждого ребенка"</t>
  </si>
  <si>
    <t>В рамках реализации основного мероприятия предполагается выявление, пресечение и предупреждение правонарушений в сфере защиты прав потребителей. Денежные средства на реализацию мероприятия не предусмотрены</t>
  </si>
  <si>
    <t xml:space="preserve">В рамках реализации основного мероприятия обеспечена деятельность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В отчетном периоде осуществлялись расходы на оплату труда специалистов учреждения, коммунальные, транспортные расходы, расходы на приобретение ГСМ и содержание имущества. </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</si>
  <si>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</si>
  <si>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</si>
  <si>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</si>
  <si>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</si>
  <si>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</si>
  <si>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Сведения о ходе реализации основного мероприятия 8.1.1.,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</si>
  <si>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8.1.2., причины невыполнения, отклонения сроков, объемов финансирования основного мероприятия и их влияние на ход реализации Программы</t>
  </si>
  <si>
    <t>В рамках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 телекоммуникационной сети «Интернет». Денежные средсва на реализацию мероприятия не предусмотрены.</t>
  </si>
  <si>
    <t>Основное мероприятие: Информационно- аналитическая деятельность по профилактике терроризма экстремизма и экстремизма</t>
  </si>
  <si>
    <t>Основное мероприятие: Реализация регионального проекта "Творческие люди"</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</si>
  <si>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</si>
  <si>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</si>
  <si>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12.2.2.</t>
  </si>
  <si>
    <t>Контрольное событие 1: "Количество исполненных мероприятий по предложениям сельских жителей"</t>
  </si>
  <si>
    <t>Основное мероприятие: 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</si>
  <si>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Контрольное событие 4: Количество сельскохозяйственных товаропроизводителей, получивших государственную поддержку на возмещение части процентной ставки по долгосрочным, среднесрочным кредитам, взятым малыми формами хозяйствования</t>
  </si>
  <si>
    <t>Выполнение контрольного события: В отчетном периоде предложения от сельских жителей не поступали</t>
  </si>
  <si>
    <t>Выполнение контрольного события: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 среднесрочным кредитам, взятым малыми формами хозяйствования по причине отсутствия финансирования</t>
  </si>
  <si>
    <t>Контрольное событие 5: Проведение противоклещевой обработки в природных биотопах</t>
  </si>
  <si>
    <t>Контрольное событие 6: Количество сельскохозяйственных товаропоизводителей, получивших гранты на закладку сада</t>
  </si>
  <si>
    <t>Контрольное событие 7: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</si>
  <si>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Контрольное событие 8: Организация отлова животных без владельцев</t>
  </si>
  <si>
    <t>Выполнение контрольного события: В отчетном периоде текущего года оплата по исполнительным листам не производилась</t>
  </si>
  <si>
    <t>Контрольное событие 3: Изготовление смет на ремонт автодорог</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</si>
  <si>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</si>
  <si>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Контрольное событие 8: Проведение плановых проверок на автомобильном транспорте и в дорожном хозяйстве</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</si>
  <si>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</si>
  <si>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</si>
  <si>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Выполнение контрольного события:  В отчетном периоде осуществлялось обслуживание 12 автобусных маршрутов</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</si>
  <si>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</si>
  <si>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Контрольное событие 3: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</si>
  <si>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Обеспечение жильем молодых семей</t>
  </si>
  <si>
    <t>7.1.3.</t>
  </si>
  <si>
    <t>Сведения о ходе реализации основного мероприятия 7.1.3., причины невыполнения, отклонения сроков, объемов финансирования основного мероприятия и их влияние на ход реализации Программы</t>
  </si>
  <si>
    <t>7.2.2.</t>
  </si>
  <si>
    <t>Сведения о ходе реализации основного мероприятия 7.2.2.,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</si>
  <si>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планируется сохранить долю инвалидов (детей- инвалидов) в городском округе, ежегодно учавствующих в социокультурных мероприятиях, в общей численности инвалидов (детей- инвалидов), принявших участие в социокультурных мероприятиях.</t>
  </si>
  <si>
    <t>Контрольное событие 1: «Проведение торжественного мероприятия, посвященного празднованию «Дня российского предпринимательства», а так же подведение итогов конкурса «Предприниматель года»</t>
  </si>
  <si>
    <t>Выполнение контрольного события: Мероприятия по организации и проведению праздничных мероприятий, посвященных Дню города не проводились по причине плановости их проведения в 3 квартале текущего года</t>
  </si>
  <si>
    <t>Подпрограмма «Поддержка социально ориентированных некоммерческих организаций»</t>
  </si>
  <si>
    <t>Основное мероприятие: Создание условий доступа социально ориентированных некоммерческих организаций к финансовым ресурсам</t>
  </si>
  <si>
    <t>Основное мероприятие: Предоставление имущественной поддержки социально ориентированным некоммерческим организациям</t>
  </si>
  <si>
    <t>Реализация основного мероприятия предполагает передачу социально ориентированным некомерческим организациям в пользование имущества, находящегося в собственности Ипатовского округа на безвозмездной основе. Денежные средства не предусмотрены.</t>
  </si>
  <si>
    <t>Основное мероприятие: Оказание информационно- консультационной поддержки социально ориентированным некоммерческим организациям</t>
  </si>
  <si>
    <t>В рамках реализации основного мероприятия проводится консультации по вопросам взаимодействия с органами местного самоуправления, а также о реализации мер по поддержке социально ориентированных некомерческих организаций. Денежные средства не предусмотрены</t>
  </si>
  <si>
    <t>6.6.3.</t>
  </si>
  <si>
    <t>6.6.2.</t>
  </si>
  <si>
    <t>6.6.1.</t>
  </si>
  <si>
    <t>6.6.</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</si>
  <si>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</si>
  <si>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</si>
  <si>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</si>
  <si>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</si>
  <si>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</si>
  <si>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</si>
  <si>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</si>
  <si>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</si>
  <si>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</si>
  <si>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</si>
  <si>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</si>
  <si>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</si>
  <si>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</si>
  <si>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</si>
  <si>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</si>
  <si>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</si>
  <si>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</si>
  <si>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</si>
  <si>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</si>
  <si>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</si>
  <si>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</si>
  <si>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</si>
  <si>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 xml:space="preserve"> Выполнение контрольного события: Срок наступления контрольного события не наступил</t>
  </si>
  <si>
    <t>Основное мероприятие: Реализация инициативных проектов</t>
  </si>
  <si>
    <t>Реализация данного основного мероприятия предусматривает создание резерва по гражданской обороне и ликвидации чрезвычайных ситуаций, приобретение средств индивидуальной защиты сотрудникам спасательных служб. В отчетном периоде денежные средства не осваивались</t>
  </si>
  <si>
    <t xml:space="preserve">Выполнение контрольного события: Время реагирования МКУ "ЕДДС" на выезды  не превышает 7 сек.
</t>
  </si>
  <si>
    <t>Контрольное событие 3: Организация и принятие участия в краевом тысячном хоре</t>
  </si>
  <si>
    <t>Контрольное событие 4: Организация и принятие участия в Дне края</t>
  </si>
  <si>
    <t>В рамках реализации регионального проекта проводится работа направленная на увеличение обучающихся в общеобразовательных организациях, расположенных в сельской местности, занимающихся физической культурой и спортом во внеурочное время. В отчетном периоде денежные средства не осваивались</t>
  </si>
  <si>
    <t xml:space="preserve"> Выполнение контрольного события: В отчетном периоде сотрудников муниципальной методической службы образовательных организаций не повышали квалификацию</t>
  </si>
  <si>
    <t>1.1.7.</t>
  </si>
  <si>
    <t>Контрольное событие 28: Обеспечение функций финансового управления</t>
  </si>
  <si>
    <t>Реализация основного мероприятия предусматривает расходы на обеспеспечение потребностей жителей малых сел Ипатовского округа в благоустройстве общественных мест. Денежные средства в отчетном году на реализацию мероприятия не предусмотрены</t>
  </si>
  <si>
    <t>14.1.3.</t>
  </si>
  <si>
    <t>Сведения о ходе реализации основного мероприятия 13.1.3.,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</si>
  <si>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предполагает проведение субботников, участие в организации деятельности по сбору (в том числе раздельному сбору) и транспортированию твердых коммунальных отходов, организация благоустройства территории населенного пункта, содержание мест захоронения на территории населенного пуннкта</t>
  </si>
  <si>
    <t>01.07.2023/ -</t>
  </si>
  <si>
    <t>13.1.2.</t>
  </si>
  <si>
    <t>Контрольное событие 1: "Проведение мероприятий, направленных на гармонизацию межнациональных, межэтнических отношений и укрепление общероссийского гражданского единства", в т.ч.:                                                     1 квартал- 30 мероприятий                                                                                             2 квартал- 30 мероприятий                                                                                           3 квартал- 30 мероприятий                                                                                                 4 квартал- 30 мероприятий</t>
  </si>
  <si>
    <t>Контрольное событие 3: "Проведение мероприятий, направленных на военно- патриотическое воспитание казачьей молодежи, а также сохранение и развитие казачьей культуры",в т.ч.:                                                                                        2 квартал- 2 мероприятия                                                                                           3 квартал- 4 мероприятия                                                                                                 4 квартал- 6 мероприятий</t>
  </si>
  <si>
    <t>Сведения о ходе реализации основного мероприятия 12.2.2., причины невыполнения, отклонения сроков, объемов финансирования основного мероприятия и их влияние на ход реализации Программы</t>
  </si>
  <si>
    <t>12.2.3.</t>
  </si>
  <si>
    <t>Сведения о ходе реализации основного мероприятия 12.2.3.,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</si>
  <si>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правового просвещения и информирования лиц, отбывших уголовное наказание в виде лишения свободы, о формах их социальной поддержки и возможности трудоустройства</t>
  </si>
  <si>
    <t>12.2.4.</t>
  </si>
  <si>
    <t>Основное мероприятие: Профилактика правонарушений и преступлений, совершенных в состоянии алкогольного опьянения</t>
  </si>
  <si>
    <t>Сведения о ходе реализации основного мероприятия 12.2.4., причины невыполнения, отклонения сроков, объемов финансирования основного мероприятия и их влияние на ход реализации Программы</t>
  </si>
  <si>
    <t>12.2.5.</t>
  </si>
  <si>
    <t>Сведения о ходе реализации основного мероприятия 12.2.5., причины невыполнения, отклонения сроков, объемов финансирования основного мероприятия и их влияние на ход реализации Программы</t>
  </si>
  <si>
    <t>12.2.6.</t>
  </si>
  <si>
    <t>Сведения о ходе реализации основного мероприятия 12.2.6., причины невыполнения, отклонения сроков, объемов финансирования основного мероприятия и их влияние на ход реализации Программы</t>
  </si>
  <si>
    <t>12.2.7.</t>
  </si>
  <si>
    <t>Сведения о ходе реализации основного мероприятия 12.2.7., причины невыполнения, отклонения сроков, объемов финансирования основного мероприятия и их влияние на ход реализации Программы</t>
  </si>
  <si>
    <t>На реализацию основного мероприятия предусмотрены средства местного бюджета в сумме 135,26 тыс. руб. и направлены они на изготовление и установку на объектах с массовым пребыванием людей плакатов по профилактике терроризма и экстремизма. Освоение средств в отчетном периодене было</t>
  </si>
  <si>
    <t>Контрольное событие 30: " Приобретение методической литературы, плакатов, пособий и медиаматериалов по профилактике терроризма и экстремизма в количестве 50 единиц"</t>
  </si>
  <si>
    <t>Контрольное событие 31: " Проведение информационно- пропагандистского мероприятия, направленного на профилактику идеологии терроризма"</t>
  </si>
  <si>
    <t>Контрольное событие 5: Содержание 7 светофорных объектов</t>
  </si>
  <si>
    <t>10.2.3.</t>
  </si>
  <si>
    <t>Сведения о ходе реализации основного мероприятия 10.2.3., причины невыполнения, отклонения сроков, объемов финансирования основного мероприятия и их влияние на ход реализации Программы</t>
  </si>
  <si>
    <t>8.2.2.</t>
  </si>
  <si>
    <t>Сведения о ходе реализации основного мероприятия 8.2.2.,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</si>
  <si>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предполагает признание молодых семей семьями, нуждающимися в улучшении жилищных условий для участия в программе, признание их участниками программы, формирование списка молодых семей- участников программы, изъявивших желание получить социальную выплату. Денежные средства на реализацию мероприятия не предусмотрены </t>
  </si>
  <si>
    <t>Сведения о ходе реализации основного мероприятия 8.2.1.,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</si>
  <si>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</si>
  <si>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</si>
  <si>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</si>
  <si>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4: «Публикация информационных материалов, по вопросам развития и поддержки субъектов малого и среднего предпринимательства, изготовление стендов, баннеров»</t>
  </si>
  <si>
    <t>Сведения о ходе реализации основного мероприятия 2.1.,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</si>
  <si>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7: «Строительство магазина в г.Ипатово»</t>
  </si>
  <si>
    <t>Сведения о ходе реализации основного мероприятия 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</si>
  <si>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</si>
  <si>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</si>
  <si>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</si>
  <si>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</si>
  <si>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</si>
  <si>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</si>
  <si>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</si>
  <si>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</si>
  <si>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 причины невыполнения, отклонения сроков, объемов финансирования основного мероприятия и их влияние на ход реализации Программы</t>
  </si>
  <si>
    <t>Финансирование основного мероприятия осуществляется в полном  объеме и в установленный срок.</t>
  </si>
  <si>
    <t>Сведения о ходе реализации основного мероприятия 5.2., причины невыполнения, отклонения сроков, объемов финансирования основного мероприятия и их влияние на ход реализации Программы</t>
  </si>
  <si>
    <t xml:space="preserve">Финансирование основного мероприятия осуществляется в полном  объеме и в установленный срок. </t>
  </si>
  <si>
    <t>5.3.</t>
  </si>
  <si>
    <t>Сведения о ходе реализации основного мероприятия 5.3.,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</si>
  <si>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</si>
  <si>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5.5., причины невыполнения, отклонения сроков, объемов финансирования основного мероприятия и их влияние на ход реализации Программы</t>
  </si>
  <si>
    <t>6.3.1.</t>
  </si>
  <si>
    <t>Сведения о ходе реализации основного мероприятия 6.1.,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</si>
  <si>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</si>
  <si>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6.3., причины невыполнения, отклонения сроков, объемов финансирования основного мероприятия и их влияние на ход реализации Программы</t>
  </si>
  <si>
    <t>5.3.1.</t>
  </si>
  <si>
    <t>Основное мероприятие: Внесение изменений в документы территориального планирования и градостроительного зонирования</t>
  </si>
  <si>
    <t>Сведения о ходе реализации основного мероприятия 5.3.1., причины невыполнения, отклонения сроков, объемов финансирования основного мероприятия и их влияние на ход реализации Программы</t>
  </si>
  <si>
    <t>5.3.2.</t>
  </si>
  <si>
    <t>Сведения о ходе реализации основного мероприятия 5.3.2.,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</si>
  <si>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подпрограммы предполагается внесение изменений в схему размещения рекламны конструкций на территории Ипатовского городского округа. На реализацию мероприятия денежные средства не  предусмотрены.</t>
  </si>
  <si>
    <t>5.3.3.</t>
  </si>
  <si>
    <t>Сведения о ходе реализации основного мероприятия 5.3.3., причины невыполнения, отклонения сроков, объемов финансирования основного мероприятия и их влияние на ход реализации Программы</t>
  </si>
  <si>
    <t>3.1.3.</t>
  </si>
  <si>
    <t>Сведения о ходе реализации основного мероприятия 3.1.3.,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</si>
  <si>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3: Размещение в свободном доступе 4 информационных материалов по вопросам энергосбережения и повышения энергетической эффективности в т.ч.:                                                                                                                                                                                1 полугодие- 2 шт.;                                                                                                                      2 полугодие- 2 шт.</t>
  </si>
  <si>
    <t xml:space="preserve"> Выполнение контрольного события:  В отчетном периоде произведено содержание 52 кладбищ (вывоз мусора, содержание смотрителя)</t>
  </si>
  <si>
    <t>Контрольное событие 4: Содержание 52 мест захоронения</t>
  </si>
  <si>
    <t>Контрольное событие 7: Кронирование 43 деревьев</t>
  </si>
  <si>
    <t>3.3.3.</t>
  </si>
  <si>
    <t>Сведения о ходе реализации основного мероприятия 3.3.3.,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</si>
  <si>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6: Число клубных формирований в муниципальных учреждениях культурно- досугового типа, функционирующих на территории Ипатовского городского округа Ставропольского края-304 ед.</t>
  </si>
  <si>
    <t>2.3.</t>
  </si>
  <si>
    <t>2.3.1.</t>
  </si>
  <si>
    <t>Сведения о ходе реализации основного мероприятия 2.3.1.,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</si>
  <si>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 путем разработки буклетов, афиш, программок, размещения информации о проводимых мероприятиях.
</t>
  </si>
  <si>
    <t>2.3.2.</t>
  </si>
  <si>
    <t>Основное мероприятие: Организация мероприятий, направленных на развитие событийного туризма</t>
  </si>
  <si>
    <t>Сведения о ходе реализации основного мероприятия 2.3.2.,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</si>
  <si>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14: Организация и проведение районного фестиваля, конкурса и выставки в сфере туризма</t>
  </si>
  <si>
    <t xml:space="preserve">В рамках данного основного мероприятия Подпрограммы предполагается проведение культурно-познавательных, деловых, событийных, паломнических и экологических мероприятий
</t>
  </si>
  <si>
    <t xml:space="preserve"> Выполнение контрольного события:  В отчетном периоде сотрудники организаций дополнительного образования детей не проходили переподготовку</t>
  </si>
  <si>
    <t>Основное мероприятие "Обеспечение реализации  общепрограммных мероприятий"</t>
  </si>
  <si>
    <t xml:space="preserve"> Выполнение контрольного события: Срок выполнения контрольного события не наступил</t>
  </si>
  <si>
    <t>Основное мероприятие "Обеспечение функционирования системы персонифицированного финансирования дополнительного образования детей"</t>
  </si>
  <si>
    <t>Сведения о ходе реализации основного мероприятия 1.1.6., причины невыполнения, отклонения сроков, объемов финансирования основного мероприятия и их влияние на ход реализации Программы</t>
  </si>
  <si>
    <t>1.1.8.</t>
  </si>
  <si>
    <t>Выполнение контрольного события: Срок выполнения контрольного события не наступил</t>
  </si>
  <si>
    <t>1.1.9.</t>
  </si>
  <si>
    <t>Основное мероприятие "Патриотическое воспитание граждан Российской Федерации"</t>
  </si>
  <si>
    <t>Сведения о ходе реализации основного мероприятия 1.1.9., причины невыполнения, отклонения сроков, объемов финансирования основного мероприятия и их влияние на ход реализации Программы</t>
  </si>
  <si>
    <t xml:space="preserve"> Выполнение контрольного события: Срок выполнения контрольного события не наступил. </t>
  </si>
  <si>
    <t>1.2.2.</t>
  </si>
  <si>
    <t>Сведения о ходе реализации основного мероприятия 1.2.2., причины невыполнения, отклонения сроков, объемов финансирования основного мероприятия и их влияние на ход реализации Программы</t>
  </si>
  <si>
    <t>13. Программа "Формирование современной городской среды"</t>
  </si>
  <si>
    <t xml:space="preserve">Выполнение контрольного события: Срок выполнения контрольного события не наступил
</t>
  </si>
  <si>
    <t>Выполнение контрольного события: Обустройство пешеходных переходов запланировано на 3 квартал текущего года</t>
  </si>
  <si>
    <t>Основное мероприятие: Обеспечение общественного порядка, в том числе профилактика уличной преступности</t>
  </si>
  <si>
    <t>Реализация основного мероприятия предполагает изготовление полиграфической продукции и баннеров; проведение мероприятий по информирование граждан Ипатовского городского округа Ставропольского края о наиболее распространенных видах и способах мошенничества. В 2023г. на реализацию мероприятия предусмотрены средства в сумме 15,0 тыс.руб.Денежные средства освоены в полном объеме</t>
  </si>
  <si>
    <t>Выполнение контрольного события: В первом полугодии 2023 года осуществлялась реализация 8 инвестиционных проектов с освоением денежных средств в размере 63 535,7 тыс.руб.</t>
  </si>
  <si>
    <t>Выполнение контрольного события: В отчетном периоде текущего года молодые граждане приняли участие в 31 краевом мероприятии</t>
  </si>
  <si>
    <t>10.2.4.</t>
  </si>
  <si>
    <t xml:space="preserve"> реализации  муниципальных программ в Ипатовском муниципальном </t>
  </si>
  <si>
    <t xml:space="preserve"> округе Ставропольского края за январь- март 2024 года</t>
  </si>
  <si>
    <t xml:space="preserve">1. Программа "Развитие образования в Ипатовском муниципальном округе Ставропольского края" </t>
  </si>
  <si>
    <t>Подпрограмма «Развитие  дошкольного, общего и дополнительного образования в  Ипатовском муниципальном округе Ставропольского края»</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</si>
  <si>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23,3% к предусмотренному финансированию.</t>
  </si>
  <si>
    <t>Контрольное событие 1: Расходы в рамках обеспечения деятельности дошкольных образовательных организаций администрации Ипатовского муниципального округа Ставропольского края</t>
  </si>
  <si>
    <t>28.12.2024/ 29.03.2024</t>
  </si>
  <si>
    <t>Контрольное событие 3: Повышение квалификации 30 сотрудников образовательных организаций дошкольного образования:                                                                                                      в 1 квартале -10 чел.;                                                                                                                              во 2 квартале - 18 чел.;                                                                                                                         в 3 квартале- 1 чел.;                                                                                                                                                в 4 квартале- 1 чел.</t>
  </si>
  <si>
    <t xml:space="preserve">29.03.2024/ 29.03.2024 </t>
  </si>
  <si>
    <t>Контрольное событие 4: Реконструкция,капитальный и текущий ремонт зданий, сооружений и инженерных сетей, благоустройство территории, выполнение комплекса подготовительных мероприятий и изготовление ПСД</t>
  </si>
  <si>
    <t>28.12.2024/ -</t>
  </si>
  <si>
    <t xml:space="preserve">Контрольное событие 5: Компенсация части платы, взимаемой с родителей(законных представителей) за присмотр и уход за детьми получателям, в том числе:                                                                                                                            в 1 квартале- 1509  получателям                                                                                 во 2 квартате-  1452  получателям                                                                                в 3 квартале- 1295  получателям                                                                                  в 4 квартале- 1651  получателям                                               </t>
  </si>
  <si>
    <t xml:space="preserve"> Выполнение контрольного события: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выплачивается своевременно за счет средств краевого бюджета. Кассовое исполнение в 1 квартале 2024г. -2 648,72 тыс.руб., процент выполнения годового плана (7 313,83 тыс.руб) составил 36,2 %. Количество получателей на отчетную дату-1 539 чел.</t>
  </si>
  <si>
    <t>Выполнение контрольного события: Расходы  в рамках обеспечения деятельности дошкольных образовательных организаций Ипатовского городского округа Ставропольского края в 1 квартале 2024г. осуществлялись в установленные планом-графиком сроки, и  составили 36482,36 тыс.руб. или 22,6% к годовому плану (161 453,22 тыс.руб.)</t>
  </si>
  <si>
    <t xml:space="preserve">Контрольное событие 6:Возмещение расходов педагогическим работникам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квартале- 125  получателям                                                                                 во 2 квартате- 112   получателям                                                                                 в 3 квартале- 112  получателям                                                                                   в 4 квартале- 112  получателям                              </t>
  </si>
  <si>
    <t xml:space="preserve"> Выполнение контрольного события:  Мерами социальной поддержки педработников организаций дошкольного образования , расположенных в сельской местности на 1.04.2024 года воспользовались 107 человек. Компенсация выплачивается в установленные сроки,  кассовое исполнение -1 988,97 тыс.руб.за счет краевых средств, по отношению к годовому плану (2 075,32 тыс.руб) выполнение - 95,8%.</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</si>
  <si>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</si>
  <si>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 xml:space="preserve"> Выполнение контрольного события: В отчетном периоде 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израсходовано 18 281,99 тыс.руб., что составило 21,8% к годовому плану (83 905,85 тыс.руб.)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</si>
  <si>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19,4% к предусмотренному финансированию (план- 653 978,47 тыс.руб).</t>
  </si>
  <si>
    <t>29.12.2024/ 29.03.2024</t>
  </si>
  <si>
    <t>Контрольное событие 8: Расходы на обеспечение деятельности (оказанием услуг) муниципальных учреждений</t>
  </si>
  <si>
    <t xml:space="preserve"> Выполнение контрольного события: Мероприятия, связанные с расходами по обеспечению деятельности (оказанием услуг) муниципальных образовательных организаций, осуществлены  в установленные планом-графиком сроки, своевременно выплачена заработная плата, оплачены расходы на питание,коммунальные платежи и налоги, а также работы и услуги по содержанию имущества. Кассовое исполнение в 1 квартале 2024 года - 44 066,87 тыс.руб., что составило 23,1 % к годовому плану (190 725,73 тыс.руб.). </t>
  </si>
  <si>
    <t xml:space="preserve">Контрольное событие 9: Аккарицидная обработка 2 000 м2  территорий летних оздоровительных лагерей дневного пребывания детей, в том числе:                                                                                                                            в 1 квартале- 2 000  м2                                                                                                  во 2 квартате-   2 000 м2  </t>
  </si>
  <si>
    <t>29.03.2024/-</t>
  </si>
  <si>
    <t xml:space="preserve"> Выполнение контрольного события: На проведение акарицидных  (противоклещевых) обработок пришкольных лагерей на 2024 год предусмотрены средства в сумме 257,28 тыс.руб. Освоение средств запланировано на 3-4 кварталы 2024г.</t>
  </si>
  <si>
    <t xml:space="preserve">Контрольное событие 10: Обеспечение горячим питанием 404 детей , из малообеспеченных и многодетных семей, детей – сирот, детей, находящихся в социально – опасном положении и в трудной жизненной ситуации, в том числе:                                                                                                                                                   в 1 квартале- 398  детей                                                                                                     во 2 квартале- 352  детей                                                                                               в 3 квартале- 380  детей                                                                                                 в 4 квартале- 407  детей   </t>
  </si>
  <si>
    <t>29.03.2024/ 29.03.2024</t>
  </si>
  <si>
    <t xml:space="preserve"> Выполнение контрольного события: В отчетном периоде 403 ребенка , из малообеспеченных и многодетных семей, детей – сирот, детей, находящихся в социально – опасном положении и в трудной жизненной ситуации, обеспечены горячим питанием. Освоены средства местного бюджета-1 015,77 тыс. руб., выполнение годового плана (4 585,19 тыс.руб) - 22,2 %.</t>
  </si>
  <si>
    <t xml:space="preserve">Контрольное событие 11: Обеспечение мероприятий по проведению государственной (итоговой) аттестации (ЕГЭ, ГИА) </t>
  </si>
  <si>
    <t xml:space="preserve"> Выполнение контрольного события: Обеспечение реализации мероприятий за счет средств меств местного бюджета по проведению государственной (итоговой) аттестации (ЕГЭ, ГИА) на 2024- 360,0 тыс.руб. Освоение средств запланировано во 2-4 кварталах 2024г.</t>
  </si>
  <si>
    <t>Контрольное событие 12:  Приобретение средств вычислительной техники, программного обеспечения для  22 образовательных организаций</t>
  </si>
  <si>
    <t xml:space="preserve"> Выполнение контрольного события: В 1 квартале 2024 года 58 сотрудников общеобразовательных организаций повысили свою квалификацию. Освоено местных средств -22,26 тыс.руб. или 13,5% запланированных на 2024 год (165,0 тыс.руб.)</t>
  </si>
  <si>
    <t>Контрольное событие 13: Повышение квалификации  102 сотрудников общеобразовательных организаций, в том числе:                                                                                                               в 1 квартале - 49 чел.;                                                                                                                              во 2 квартале- 15 чел.;                                                                                                                         в 3 квартале- 25 чел.;                                                                                                                                                в 4 квартале- 13 чел.</t>
  </si>
  <si>
    <t xml:space="preserve">Контрольное событие 14: Охват 2 353 детей, получающих начальное общее образование в государственных и муниципальных образовательных организациях бесплатным горячим питанием, в том числе:                                                                                                               в 1 квартале - 2353 чел.;                                                                                                                              во 2 квартале - 2389 чел.;                                                                                                                         в 3 квартале- 2343 чел.;                                                                                                                                                в 4 квартале- 2383 чел.                                       </t>
  </si>
  <si>
    <t xml:space="preserve"> Выполнение контрольного события: В отчетном периоде текущего года  2 316 детей, получающих начальное общее образование в государственных и муниципальных образовательных организациях охвачено бесплатным горячим питанием. Кассовые расходы составили 6 425,65 тыс.руб., или 20,8% к плану (30 925,96 тыс.руб.)</t>
  </si>
  <si>
    <t xml:space="preserve">Контрольное событие 15: Возмещение расходов педагогическим работникам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квартале- 345  получателям                                                                                 во 2 квартате- 330   получателям                                                                                 в 3 квартале- 315  получателям                                                                                   в 4 квартале- 325  получателям                              </t>
  </si>
  <si>
    <t xml:space="preserve"> Выполнение контрольного события: На социальную поддержку педработников сельских поселений за отчетный период направлено  5 786,58 тыс.руб., процент освоения составил 99,9 %  к годовому плану (5 794,54 тыс.руб). Количество получателей -  335 чел.</t>
  </si>
  <si>
    <t>Контрольное событие 16: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</si>
  <si>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 xml:space="preserve"> Выполнение контрольного события: 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Израсходовано за 1 квартал 2024 года - 54 502,44 тыс.руб.,  или 20,3%  годового плана (268 303,72 тыс.руб).</t>
  </si>
  <si>
    <t xml:space="preserve">Контрольное событие 17: Обеспечение 2 394  учащихся 1-4 классов бесплатными новогодними подарками. </t>
  </si>
  <si>
    <t>Контрольное событие 18: Ежемесячное вознаграждение за классное руководство в 22 общеобразовательных организациях</t>
  </si>
  <si>
    <t xml:space="preserve"> Выполнение контрольного события: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2024 году запланировано 25 381,18 тыс.руб. Кассовое исполнение в 1 квартале- 5 684,63 тыс.руб., процент освоения 22,4%</t>
  </si>
  <si>
    <t xml:space="preserve">Контрольное событие 19: Обеспечение функционирования центров образования цифрового и гуманитарных профилей "Точка роста", а также центров образования естественно- научной и технологической направленности в общеобразовательных организациях, расположенных в сельской местности и малых городах </t>
  </si>
  <si>
    <t xml:space="preserve"> Выполнение контрольного события: В отчетном периоде текущего года в рамках обеспечения 14 цетров "Точка роста"  (выплата заработной платы, приобретение расходных материалов) было направлено 6 730,32 тыс. руб., или 18,3% к годовому плану (36 792,69 тыс.руб.)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</si>
  <si>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Денежные средства краевого и местного бюджетов освоены на 24,8% к предусмотренному финансированию (52 342,21 тыс.руб.).</t>
  </si>
  <si>
    <t>Контрольное событие 20: Расходы, связанные с обеспечением деятельности (оказанием услуг) муниципальных образовательных организаций дополнительного образования</t>
  </si>
  <si>
    <t xml:space="preserve"> Выполнение контрольного события: 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в отчетном периоде текущего года составили 6 190,00 тыс.руб., что составило 24,0 % к годовому плану (25 748,05 тыс.руб). </t>
  </si>
  <si>
    <t xml:space="preserve">Контрольное событие 21: Аккарицидная обработка 100 м2 территорий летних оздоровительных лагерей дневного пребывания детей, в том числе:                                                                                                                            в 1 квартале- 100  м2                                                                                                  во 2 квартате-    100 м2   </t>
  </si>
  <si>
    <t>29.03.2024/ -</t>
  </si>
  <si>
    <t xml:space="preserve"> Выполнение контрольного события: Акарицидная  (противоклещевая) обработка территории лагерей организаций дополнительного образования детей  в  2024 году предусматривает расходы в сумме 5,72 тыс.руб. Расходы запланированы на 2-3 кварталы 2024г.</t>
  </si>
  <si>
    <t>30.09.2024/ -</t>
  </si>
  <si>
    <t xml:space="preserve">Контрольное событие 22: Организация и проведение переподготовки 10 сотрудников организаций дополнительного образования детей, в том числе:                                                                                                                           за 9 месяцев -5 чел.                                                                                                                                           за 12 месяцев- 5 чел.         </t>
  </si>
  <si>
    <t>Контрольное событие 23:  Обеспечение участия и проведение муниципальных, межмуниципальных, региональных, межрегиональных, всероссийских спортивных и военно- спортивных соревнованиях и мероприятиях, в том числе:                                                                                                                 в 1 квартале - 3 мероприятия;                                                                                                                              во 2 квартале - 39 мероприятий;                                                                                                                         в 3 квартале- 6 мероприятий;                                                                                                                                                в 4 квартале-18 мероприятий</t>
  </si>
  <si>
    <t xml:space="preserve"> Выполнение контрольного события: В отчетном периоде 5 человек приняли участие в  краевом соревновании. Плановые бюджетные ассигнования на 2024 год -100,0 тыс. руб. Кассовое исполнение в 1 квартале 2024 года- 45,87 тыс.руб., или 45,9%</t>
  </si>
  <si>
    <t>Контрольное событие 24: Проведение районных спортивных мероприятий, в том числе:                                                                                                                                  в 1 квартале -26 мероприятий;                                                                                                                              во 2 квартале - 34 мероприятий;                                                                                                                         в 3 квартале- 16 мероприятий;                                                                                                                                                в 4 квартале- 29 мероприятий</t>
  </si>
  <si>
    <t xml:space="preserve"> Выполнение контрольного события: В отчетном периоде проведено 9 районных соревнований с охватом учащихся в количестве 391 человек. Освоено 7,8 тыс.руб., или 3,9% к плану (200,00 тыс. руб.)</t>
  </si>
  <si>
    <t>Контрольное событие 25: Выплата мер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в том числе:                                                                                                                                                  в 1 квартале -4 чел.;                                                                                                                              во 2 квартале - 4 чел.;                                                                                                                         в 3 квартале- 4 чел.;                                                                                                       в 4 квартале- 4 чел.</t>
  </si>
  <si>
    <t xml:space="preserve"> Выполнение контрольного события: На меры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работникам дополнительного образования направлено 103,6 тыс.руб. В отчетном периоде количество получателей составило 4 человека. Кассовое исполнение составило 53,15 тыс.руб.  или 51,3%.</t>
  </si>
  <si>
    <t>Контрольное событие 26: Размер среднемесячной зарплаты  педагогических работников муниципальных образовательных организаций  дополнительного образования детей- 31 661,77 руб.</t>
  </si>
  <si>
    <t xml:space="preserve"> Выполнение контрольного события: Размер среднемесячной заработной платы педагогических работников муниципальных образовательных организаций дополнительного образования на 1 полугодие составляет - 33 396,95 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</si>
  <si>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выплачивалась  компенсация части платы стоимости путевки в загородный центр для детей и подростков. Денежные средства краевого и местного бюджетов освоены на 8,2% к предусмотренному финансированию (13 612,14 тыс.руб.).</t>
  </si>
  <si>
    <t>Контрольное событие 27: Расходы, связанные с обеспечением деятельности (оказанием услуг) летних оздоровиетельных организаций (загородного центра)</t>
  </si>
  <si>
    <t xml:space="preserve"> Выполнение контрольного события: Расходы из местного бюджета на обеспечение деятельности (оказанием услуг) муниципальных учреждений составили - 1 121,88 тыс.руб. , процент исполнения 25,1% годового плана (4 471,69 тыс.руб). </t>
  </si>
  <si>
    <t xml:space="preserve">Контрольное событие 28:  Обеспечение 2-разовым горячим питанием в летних оздоровительных лагерях дневного пребывания детей 2 062 человек, в том числе:                                                                                                                                                                                                                                                                                                                                                                                                                     на 01.06.2024г.- 687 чел.;                                                                                                                                      на 31.08.2024г.- 1375 чел.                                                                                                                                 </t>
  </si>
  <si>
    <t>01.06.2024/-</t>
  </si>
  <si>
    <t xml:space="preserve"> Выполнение контрольного события:  Срок реализации контрольного события не наступил</t>
  </si>
  <si>
    <t>Контрольное событие 29: Выплата компенсации части платы стоимости путевки в загородный центр для детей и подростков 132 человекам</t>
  </si>
  <si>
    <t>01.09.2024/ -</t>
  </si>
  <si>
    <t xml:space="preserve"> Выполнение контрольного события:  Выплата компенсации части платы стоимости путевки в загородный центр не запланированы в 2024г. в связи с закрытием загородного центра на ремонт</t>
  </si>
  <si>
    <t xml:space="preserve">Контрольное событие 30: Обеспечение отдыха и оздоровления детей в каникулярное время детей, в том числе:                                                                         на 31.05.2024г.- 687 чел.;                                                                                                                                      на 31.08.2024г.- 1375 чел.                                                                                                                              </t>
  </si>
  <si>
    <t>31.05.2024/ -</t>
  </si>
  <si>
    <t xml:space="preserve">В рамках реализации основного мероприятия проводится работа с одаренными детьми и талантливой молодежью, педагоги принимают участие  в конкурсах. На реализацию данного мероприятия предусмотрены средства  в размере 163 990,30 тыс.руб. Денежные средства краевого и местного бюджетов освоены на 0,2% </t>
  </si>
  <si>
    <t xml:space="preserve">Контрольное событие 31: Выпускники, освоившие образовательные программы основного общего и среднего общего образования, получивших аттестат 678 чел.                                                                                   </t>
  </si>
  <si>
    <t>29.12.2024/ 28.03.2024</t>
  </si>
  <si>
    <t>31.08.2024/ 29.03.2024</t>
  </si>
  <si>
    <t xml:space="preserve"> Выполнение контрольного события: На проведение итоговой аттестации в 2024г. Предусмотрены средства в размере 327,0 тыс.ру. Кассовое освоение составило 116,82 тыс.руб., или 35,7%. Приобретены канцелярские товары для проведения итоговой аттестации</t>
  </si>
  <si>
    <t>Контрольное событие 32: Обеспечение участия  обучающихся в общеобразовательных организациях в олимпиадах,слетах,конкурсах,конференциях, интеллектуальных состязаниях и др.,чел. , в том числе:                                                                                                                   в 1 квартале- 30 чел.;                                                                                                                              во 2 квартале- 70 чел.;                                                                                                                         в 3 квартале- 40 чел.;                                                                                                                                                в 4 квартале-48 чел.</t>
  </si>
  <si>
    <t xml:space="preserve"> Выполнение контрольного события:  Обеспечено участие 16 человек в общеобразовательных организациях в олимпиадах, слетах, конкурсах, конференциях, интелектуальных созтязаниях, По состоянию на 1 апреля 2024 года кассовый расход  составил 34,44 тыс. руб. (34,4% годового плана).</t>
  </si>
  <si>
    <t>Контрольное событие 33: Приобретение сертификата сервиса технической поддержки программного продукта информационной автоматической системы «Аверс: Управление учреждением образования».</t>
  </si>
  <si>
    <t>28.06.2024/ 29.03.2024</t>
  </si>
  <si>
    <t xml:space="preserve"> Выполнение контрольного события:  Приобретен сертификат сервиса технической поддержки программного изделия ИАС "Аверс: Управление учреждением образования". По состоянию на 1 апреля 2024 года кассовый расход  составил 4,32 тыс. руб., или 37,2% к план (200,0 тыс.руб.).</t>
  </si>
  <si>
    <t>Контрольное событие 34: Принятие участия в районных и краевых этапах Всероссийского профессионального конкурса профессионального конкурса "Воспитатель года России- 2024", "Учитель года 2024"</t>
  </si>
  <si>
    <t xml:space="preserve">Контрольное событие 35: Повышение квалификации сотрудников муниципальной методической службы образовательных организаций 2 человека </t>
  </si>
  <si>
    <t xml:space="preserve">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  На реализацию данного мероприятия предусмотрены средства местного бюджета в размере 13 570,70 тыс.руб. В отчетном периоде денежные средства освоены на 23,3% 
</t>
  </si>
  <si>
    <t>Контрольное событие 36: Реализация в МБУ ДО ЦДО Ипатовского района казачего компонента</t>
  </si>
  <si>
    <t>Контрольное событие 37:  Предоставление 1 244  чел.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t>
  </si>
  <si>
    <t>Основное мероприятие "Реализация регионального проекта "Культурная среда"</t>
  </si>
  <si>
    <t>В рамках реализации основного мероприятия предполагается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В отчетном периоде денежные средства освоены на 3,5%.</t>
  </si>
  <si>
    <t>Контрольное событие 38: Приобретение музыкальных инструментов, оборудования и материалов для Детской школы искусств Ипатовского района</t>
  </si>
  <si>
    <t>Контрольное событие 39: Ремонт спортивного зала в МКОУ СОШ №3 с.Октябрьское</t>
  </si>
  <si>
    <t xml:space="preserve">28.12.2024/- </t>
  </si>
  <si>
    <t>Контрольное событие 40: Ремонт спортивного зала в МКОУ СОШ №17 с.Лесная Дача</t>
  </si>
  <si>
    <t>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реализацию данного мероприятия предусмотрены средства краевого бюджета в размере 5 772,55 тыс.руб. В отчетном периоде денежные средства освоены на 21,0%</t>
  </si>
  <si>
    <t>Контрольное событие 41: Внедрение и обеспечение деятельности советников директора по воспитанию и взаимодействию с детскими общественными объединениями в 22 общеобразовательных организациях</t>
  </si>
  <si>
    <t xml:space="preserve"> Выполнение контрольного события: В отчетном периоде расходы составили 1 212,19 тыс.руб., или 21,0% к плану, которые были направлены на выплату заработной платы, налогов советникам директоров образовательных организаций</t>
  </si>
  <si>
    <t>Подпрограмма «Пожарная безопасность образовательных организаций  Ипатовского муниципального округа Ставропольского края»</t>
  </si>
  <si>
    <t>Основное мероприятие  "Мероприятия по предотвращению  пожаров в зданиях образовательных организаций Ипатовского муниципального округа Ставропольского края"</t>
  </si>
  <si>
    <t>В рамках реализации основного мероприятия проводится обработка огнезащитным составом деревянных конструкций зданий образовательных учреждении, а также на приобретение, монтаж, ТО и ремонт средств охранно-пожарной автоматики и оповещения о пожаре. Кассовое исполнение в отчетном периоде составило 12,6% к плану</t>
  </si>
  <si>
    <t xml:space="preserve">Контрольное событие 42: Проведение обработки огнезащитным составом деревянных конструкций зданий в образовательных организациях, в том числе:                                                                                                                                                в 1 квартале -4 организациях;                                                                                                                                                                                                                                                в 3 квартале- 4 организациях                                                                                      </t>
  </si>
  <si>
    <t xml:space="preserve"> Выполнение контрольного события: В 1 квартале 2024 года произведена обработка огнезащитным составом деревянных конструкций  зданий не проводилась</t>
  </si>
  <si>
    <t>Контрольное событие 43: Устройство, ремонт и испытание наружных эвакуационных и пожарных лестниц на зданиях в  образовательных организациях</t>
  </si>
  <si>
    <t>Контрольное событие 44: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в  образовательных организациях, в том числе:                                                                                                                         в 1 квартале - 10 организаций;                                                                                                                              во 2 квартале .- 15 организаций;                                                                                                                         в 3 квартале-10 организаций;                                                                                               в 4 квартале- 16 организаций</t>
  </si>
  <si>
    <t>29.03.2024/  29.03.2024</t>
  </si>
  <si>
    <t xml:space="preserve"> Выполнение контрольного события: В 1 квартале  2024 года в 31 образовательной организации проведены мероприятия по  приобретению, монтажу, ТО и ремонту средств охранно-пожарной автоматики и оповещения о пожаре. Кассовые расходы составили -255,30 тыс. руб. (14,8 % к годовому плану-1 722,00 тыс.руб.)</t>
  </si>
  <si>
    <t>Контрольное событие 45: Образовательные организации, в которых произведен, ремонт источников противопожарного водоснабжения в текущем году</t>
  </si>
  <si>
    <t>Контрольное событие 46: Образовательные организации, в которых произведен ремонт и замена электропроводки в текущем году</t>
  </si>
  <si>
    <t>Основное мероприятие  "Мероприятия по обеспечению первичных мер пожарной безопасности в образовательных организациях Ипатовского муниципального округа Ставропольского края"</t>
  </si>
  <si>
    <t xml:space="preserve">В рамках данного основного мероприятия предполагается увеличение образовательных организаций, охваченных средствами наглядной агитации по обеспечению пожарной безопасности. Денежные средства на реализацию мероприятия не предусмотрены
</t>
  </si>
  <si>
    <t>Контрольное событие 47: Обеспечение 51 образовательной организации средствами наглядной агитации по обеспечению пожарной безопасности</t>
  </si>
  <si>
    <t xml:space="preserve"> Выполнение контрольного события: В 1 квартале 2024 года 51 организация обеспечена средствами наглядной агитации по обеспечению пожарной безопасности</t>
  </si>
  <si>
    <t>В рамках реализации основного мероприятия предусматриваются расходы на выплаты по оплате труда работников,  обеспечение деятельности (оказанием услуг) муниципальных организаций, расходы на организацию и осуществление деятельности по опеке и попечительству в области образования. В 1 квартале 2024 года кассовое исполнение составило 19,8% к плану</t>
  </si>
  <si>
    <t>Контрольное событие 48: Обеспечение расходов, связанныхс обеспечением функций органов местного самоуправления</t>
  </si>
  <si>
    <t xml:space="preserve"> Выполнение контрольного события:  Расходы, связанные  с обеспечением функций органов местного самоуправления в 1 квартале 2024 года составили 278,10 тыс. руб. или 35,9% к годовому плану. На 2024 год план-775,42 тыс.руб.  Расходы за отчетный период на выплаты по оплате труда работников органов местного самоуправления  составили 1 163,4 тыс.руб., процент освоения к годовому плану (6 112,47 тыс.руб)  -19,0%.  Расходы, связанные с обеспечением деятельности (оказанием услуг) муниципальных организаций производятся в соответствии с планом-графиком. Своевременно выплачивается заработная плата, оплачиваются коммунальные платежи и налоги, а также работы и услуги по содержанию имущества. </t>
  </si>
  <si>
    <t>Подпрограмма   «Обеспечение реализации муниципальной программы "Развитие  образования в  Ипатовском муниципальном округе Ставропольского края»</t>
  </si>
  <si>
    <t xml:space="preserve">Основное мероприятие  "Обеспечение деятельности по реализации муниципальной программы "Развитие  образования в Ипатовском муниципальном округе Ставропольского края» </t>
  </si>
  <si>
    <t>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 В первом квартале текущего года кассовое исполнение составило 17,9% к плану</t>
  </si>
  <si>
    <t>Контрольное событие 49: Выплата опекунам (попечителям)  на содержание детей, в том числе:                                                                                                          в 1 квартале -69 чел.;                                                                                                                              во 2 квартале - 60 чел.;                                                                                                                         в 3 квартале- 61 чел.;                                                                                                     в 4 квартале-61чел.</t>
  </si>
  <si>
    <t xml:space="preserve"> Выполнение контрольного события: Выплаты денежных средств на содержание ребенка опекуну (попечителю) производятся своевременно, годовой план - 5 150,52 тыс.руб. Освоение краевых средств в 1 квартале 2024 года составило по отношению к годовому плану  15,9%, в денежном выражении  819,31 тыс.руб. Количество детей, находящихся под опекой (попечительством) за отчетный период -58 чел.(количество опекунов - 45 чел.)</t>
  </si>
  <si>
    <t>Контрольное событие 50: Выплата на содержание детей-сирот и детей, оставшихся без попечения родителей, в приемных семьях, а также на вознаграждение, причитающееся 17 приемным родителям, в том числе:                                                                                                                         в 1 квартале-51 чел.;                                                                                                                              во 2 квартале- 51 чел.;                                                                                                                         в 3 квартале- 46 чел.;                                                                                                      в 4 квартале- 46чел.</t>
  </si>
  <si>
    <t xml:space="preserve">Выполнение контрольного события: На выплаты на содержание детей-сирот и детей, оставшихся без попечения родителей, в приемных семьях, а также на вознаграждение, причитающегося приемным родителям в 2024 году запланировано 11 974,42 тыс.руб. Кассовый расход 3 149,58 тыс. руб.,что составило 26,3% годового плана. Количество детей, находящихся в приемных семьях -43 чел.( количество опекунов - 16 чел.). </t>
  </si>
  <si>
    <t>Контрольное событие 51: Выплата единовременного пособия усыновителю</t>
  </si>
  <si>
    <t xml:space="preserve">28.12.2024/ - </t>
  </si>
  <si>
    <t xml:space="preserve">2. Программа "Развитие культуры в Ипатовском муниципальном округе Ставропольского края" </t>
  </si>
  <si>
    <t>Подпрограмма "Предоставление услуг в сфере культуры на территории Ипатовского муниципального округа Ставропольского края"</t>
  </si>
  <si>
    <t xml:space="preserve">Основное мероприятие: Организация и создание условий для культурного досуга населения </t>
  </si>
  <si>
    <t>Выполнение данного мероприятия предусматривает расходы в течении 2024г.  на организацию и проведение районных мероприятий, участие в краевых мероприятиях, проведение киносеансов и киномероприятий, распространение копий кино и видеофильмов, предоставленных в прокат сторонним организациям, осуществляющим показ на территории Ипатовского муниципального округа. Кассовое исполнение в отчетном периоде текущего года составило 33,4% к плану</t>
  </si>
  <si>
    <t>Контрольное событие 2: Проведение 46 районных культурно-досуговых  мероприятий, в т.ч.:                                                                                                                                                                    в 1 квартале 2024г.-12 ед.;                                                                                        во 2 квартале 2024г.- 14 ед.;                                                                                                    в 3 квартале 2024г.- 10 ед.;                                                                                          в 4 квартале 2024г.- 10 ед.</t>
  </si>
  <si>
    <t>29.03.202/ 29.03.2024</t>
  </si>
  <si>
    <t>28.06.2024/ -</t>
  </si>
  <si>
    <t>Контрольное событие 5: Культурно-досуговые  мероприятия, проводимые на базе культурно- досуговых учреждений Ипатовского муниципального округа Ставропольского края,в т.ч.:                                                                                                      в 1 квартале 2024г.- 2 750  ед.;                                                                                  во 2 квартале 2024г.- 2 760 ед.;                                                                                                                   в 3 квартале 2024г.- 2 760 ед.;                                                                                             в 4 квартале 2024г.- 2 760 ед.</t>
  </si>
  <si>
    <t>Выполнение данного мероприятия предусматривает расходы в течении 2024г. на капитальный ремонт муниципальных учреждений культуры, реставрацию объектов культурного наследия, находящихся в муниципальной собственности, восстановление воинских захоронений, расходы на выплаты по оплате труда работников. Кассовое исполнение за счет бюджетных средств в отчетном периоде текущего года составило 23,9% к плану</t>
  </si>
  <si>
    <t>Контрольное событие 7: Обеспечение расходов по организации и осуществлению деятельности учреждений культуры Ипатовского муниципального округа Ставропольского края</t>
  </si>
  <si>
    <t>Реализация данного мероприятия направлено на поддержку лучших специалистов муниципальных учреждений культуры, находящихся в сельской местности в рамках регионального проекта "Творческие люди". Денежные средства в отчетном периоде не осваивались</t>
  </si>
  <si>
    <t>Контрольное событие 8:  Участие работника МКУК "Советскорунное СКО" в конкурсе</t>
  </si>
  <si>
    <t>Осуществление библиотечного, библиографического и информационного обслуживания населения, в рамках которого осуществляется обеспечение расходов по организации и осуществлению деятельности библиотек Ипатовского муниципального округа Ставропольского края. Кассовое исполнение в отчетном периоде составило 19,4% к плану</t>
  </si>
  <si>
    <t>Контрольное событие 9: Обеспечение расходов по организации и осуществлению деятельности библиотек Ипатовского муниципального округа Ставропольского края</t>
  </si>
  <si>
    <t>Подпрограмма «Обеспечение реализации муниципальной программы "Развитие  культуры" в  Ипатовском муниципальном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</si>
  <si>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муниципального округа Ставропольского края</t>
  </si>
  <si>
    <t>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  обеспечение деятельности (оказанием услуг) органов местного самоуправления. В 1 квартале 2024 года кассовое исполнение составило 15,2% к плану</t>
  </si>
  <si>
    <t>Контрольное событие 10: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t>
  </si>
  <si>
    <t>Подпрограмма «Развитие событийного туризма в  Ипатовском муниципальном округе Ставропольского края»</t>
  </si>
  <si>
    <t>Основное мероприятие: Создание системы информирования туристов на территории Ипатовского муниципального округа Ставропольского края</t>
  </si>
  <si>
    <t>Контрольное событие 11: Размещение информациио туристско- рекреационном потенциале Ипатовского муниципального округа Ставропольского края в информационно- телекоммуникационной сети "Интернет", в т.ч.:                                                                                                     в 1 квартале 2024г.- 4  ед.;                                                                                  во 2 квартале 2024г.- 4 ед.;                                                                                                                   в 3 квартале 2024г.- 4ед.;                                                                                             в 4 квартале 2024г.- 4 ед.</t>
  </si>
  <si>
    <t xml:space="preserve">3. Программа "Развитие жилищно- коммунального хозяйства, защита населения и территории  от чрезвычайных ситуаций в  Ипатовском муниципальном округе Ставропольского края" </t>
  </si>
  <si>
    <t>Подпрограмма: «Энергосбережение и повышение энергетической эффективности в Ипатовском муниципальном округе Ставропольского края»</t>
  </si>
  <si>
    <t>На реализацию мероприя по осуществление мер, направленных на энергосбережение в 2024г. предусмотрены средства местного бюджета в размере 19 531,27 тыс. рублей. Освоение в отчетном периоде составило 35,0%</t>
  </si>
  <si>
    <t xml:space="preserve">Контрольное событие 1: Перевод на автономное теплоснабжение в 2024 году административного здания  Ипатовского муниципального округа Ставропольского края </t>
  </si>
  <si>
    <t>Основное мероприятие: Разработка и актуализация схем теплоснабжения территории Ипатовского муниципального округа Ставропольского края</t>
  </si>
  <si>
    <t>Контрольное событие 2: Разработка схемы теплоснабжения Ипатовского муниципального округа Ставропольского края</t>
  </si>
  <si>
    <t xml:space="preserve">В рамках данного основного мероприятия подпрограммой предполагается разработка и актуализация схем теплоснабжения. Денежные средсва на реализацию мероприятияв 2024 году  не предусмотрены.
</t>
  </si>
  <si>
    <t>03.06.2024/  29.03.2024</t>
  </si>
  <si>
    <t>Подпрограмма «Благоустройство территории Ипатовского муниципального округа Ставропольского края»</t>
  </si>
  <si>
    <t>На реализацию мероприя по организации и содержанию мест захоронения в 2024г. предусмотрены средства местного бюджета в размере 935,65 тыс. рублей. Кассовое исполнение составило 8,2%</t>
  </si>
  <si>
    <t>Контрольное событие 5: Вывоз твердых коммунальных отходов   3 590 м3 с общественных территорий Ипатовского городского округа Ставропольского края, в т.ч.:                                                                                                                                                             в 1 полугодии - 1 800,0 м3.;                                                                                                    во 2 полугодии- 1 798,0 м3</t>
  </si>
  <si>
    <t>На реализацию мероприя на расходы на уличное освещение в 2024г. предусмотрены средства местного бюджета в размере 14 213,87 тыс. рублей. В отчетном периоде кассовое исполнение составило 25,3%.</t>
  </si>
  <si>
    <t>Контрольное событие 6: Ремонт и содержание световых фонарей уличного освещения, содержание линий уличного освещения, в т.ч.:                                                                                                                                                    в 1 полугодии- 3 630 ед.;                                                                                                                           во 2 полугодии- 3 630 ед.</t>
  </si>
  <si>
    <t>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муниципального округа Ставропольского края, благоустройство территории общего пользования. В 2024г. предусмотрены средства в размере 3 001,69 тыс. рублей. В отчетном периоде кассовое исполнение составило 12,5%.</t>
  </si>
  <si>
    <t>29.11.2024/ -</t>
  </si>
  <si>
    <t xml:space="preserve">Контрольное событие 8: Покос 13,2 га сорной растительности на общественных территориях Ипатовского муниципального округа Ставропольского края
</t>
  </si>
  <si>
    <t>Основное мероприятие: Обустройство (ремонт) детских площадок</t>
  </si>
  <si>
    <t>Основное мероприятие предусматривает реализацию мероприятий по благоустройству детских площадок в Ипатовском муниципальном округе Ставропольского края. На реализацию мероприятия предусмотрено финансирование в сумме 1 392,17 тыс. рублей.  В отчетном периоде денежные средства не осваивались.</t>
  </si>
  <si>
    <t>01.07.2024/ -</t>
  </si>
  <si>
    <t>3.2.6.</t>
  </si>
  <si>
    <t>Основное мероприятие предусматривает реализацию 11 проектов развития территории муниципальных образований, основанных на местных инициативах. На реализацию мероприятия предусмотрено финансирование в сумме 25 781,40 тыс. рублей.  В отчетном периоде денежные средства не осваивались.</t>
  </si>
  <si>
    <t>Сведения о ходе реализации основного мероприятия 3.2.6.,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</si>
  <si>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10: Реализация инициативного проекта (Благоустройствоместного кладбища в п.Советское Руно Ипатовского муниципального округа Ставропольского края)</t>
  </si>
  <si>
    <t>Контрольное событие 11: Реализация инициативного проекта (Обустройство детской площадки с установкой освещения и дорожек по ул.Центральная, 28а в ауле Малый Барханчак Ипатовского муниципального округа Ставропольского края 4 этап)</t>
  </si>
  <si>
    <t>Контрольное событие 12: Реализация инициативного проекта (Благоустройство сквера по ул. Победы в пос.Красочный Ипатовского муниципального округа Ставропольского края  (IV очередь) с установкой игрового детского оборудования)</t>
  </si>
  <si>
    <t>Контрольное событие 13: Реализация инициативного проекта (Благоустройство сельского кладбища в селе Большая Джалга Ипатовского муниципального округа Ставропольского края (2 очередь))</t>
  </si>
  <si>
    <t>Контрольное событие 15: Реализация инициативного проекта (Благоустройство парковой зоны № 1 (пятая часть) в селе Бурукшун Ипатовского муниципального округа Ставропольского края)</t>
  </si>
  <si>
    <t>Контрольное событие 16: Реализация инициативного проекта (Благоустройство прилегающей территории возле здания МКУК "Первомайское СКО" в селе Первомайское Ипатовского муниципального округа Ставропольского края)</t>
  </si>
  <si>
    <t>Контрольное событие 17: Реализация инициативного проекта (Благоустройство парковой зоны (2 очередь) в с. Октябрьское Ипатовского муниципального округа Ставропольского края)</t>
  </si>
  <si>
    <t>Контрольное событие 18: Реализация инициативного проекта (Обустройство спортивно - досуговой площадки по ул. Циолковского между ул. Первомайская, д.45 и ул. Ленина, д.120/1 г. Ипатово Ипатовского муниципального округа Ставропольского края)</t>
  </si>
  <si>
    <r>
      <t xml:space="preserve">Контрольное событие 19: </t>
    </r>
    <r>
      <rPr>
        <sz val="9"/>
        <color rgb="FF000000"/>
        <rFont val="Times New Roman"/>
        <family val="1"/>
        <charset val="204"/>
      </rPr>
      <t>Реализация инициативного проекта (Благоустройство сквера по улице Механизаторов 2б в селе Красная Поляна Ипатовского муниципального округа Ставропольского края 2-я очередь)</t>
    </r>
  </si>
  <si>
    <r>
      <t xml:space="preserve">Контрольное событие 20: </t>
    </r>
    <r>
      <rPr>
        <sz val="9"/>
        <color rgb="FF000000"/>
        <rFont val="Times New Roman"/>
        <family val="1"/>
        <charset val="204"/>
      </rPr>
      <t>Реализация инициативного проекта (Благоустройство площади перед зданием Дома культуры в пос.Большевик Ипатовского муниципального округа Ставропольского края)</t>
    </r>
  </si>
  <si>
    <t>Контрольное событие 14: Реализация инициативного проекта (Благоустройство общественной территории перед МКОУ СОШ № 4 с.Золотаревка Ипатовского муниципального округа Ставропольского края)</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</si>
  <si>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округе  Ставропольского края»</t>
  </si>
  <si>
    <t>Контрольное событие 21: Закупка термосов пищевых военных для нужд Ипатовского округа- 6 шт., закупка средств индивидуальной защиты сотрудникам спасательных служб- 3 шт.</t>
  </si>
  <si>
    <t>Выполнение данного основного мероприятия предусматривает обеспечение деятельности МКУ ЕДДС ИГО СК. Кассовое исполнение в отчетном периоде составило 18,1%.</t>
  </si>
  <si>
    <t>Контрольное событие 22: Время реагирования МКУ "ЕДДС" на выезды 7 сек.</t>
  </si>
  <si>
    <t>Контрольное событие 23: Выезды на аварийные, нештатные и ЧС</t>
  </si>
  <si>
    <t>Основное мероприятие: Обеспечение пожарной безопасности населенных пунктов Ипатовского муниципального округа Ставропольского края</t>
  </si>
  <si>
    <t>Выполнение данного мероприятия предусматривает ремонт пожарного резервуара для обеспечения пожарной безопасности пос. Дружный Ипатовского городского округа Ставропольского края, поддержание в исправном состоянии пожарной сигнализации учреждений культуры и спорта. Кассовое исполнение в отчетном периоде составило 11,0%.</t>
  </si>
  <si>
    <t>Контрольное событие 24: Ремонт пожарных резервуаров для обеспечения пожарной безопасности в Ипатовском муниципальном округе Ставропольского края</t>
  </si>
  <si>
    <t>Основное мероприятие: Обеспечение деятельности органа управления по работе с территориями Ипатовского муниципального округа Ставропольского края</t>
  </si>
  <si>
    <t>Реализация основного мероприятия направлена на обеспечение  деятельности управления по работе с территориями Ипатовского муниципального округа Ставропольского края. В отчетном периоде касоовое исполнение составило 18,5% к плану</t>
  </si>
  <si>
    <t>Контрольное событие 25: Обеспечение расходов в рамках деятельности управления по работе с территориями Ипатовского муниципального округа Ставропольского края</t>
  </si>
  <si>
    <t>Реализация основного мероприятия предусматривает расходы на выплату социальных пособий на погребение. В отчетном периоде денежные средства не осваивались</t>
  </si>
  <si>
    <t>Контрольное событие 26: выплата социального пособия на погребение, в т.ч.:                                                                                                                                                                                                  в 1 полугодии- 10 ед.;                                                                                               во 2 полугодии- 10 ед.</t>
  </si>
  <si>
    <t>03.06.2024/ -</t>
  </si>
  <si>
    <t xml:space="preserve">4. Программа "Управление муниципальными финансами Ипатовского муниципального округа Ставропольского края" </t>
  </si>
  <si>
    <t xml:space="preserve">Подпрограмма "Повышение качества управления муниципальными финансами в Ипатовском муниципальном округе Ставропольского края"
</t>
  </si>
  <si>
    <t xml:space="preserve">За 1 квартал 2024 года фактическое поступление налоговых и неналоговых доходов в местный бюджет составило 149203,79 тыс. рублей,  что выше аналогичного периода 2023 года на 60027,66 тыс. рублей, или на 67,3%. В 1 квартале 2024 года состоялось заседание межведомственной комиссии по вопросам увеличения доходного потенциала, контроля за поступлением налоговых и неналоговых доходов в бюджет Ипатовского городского округа Ставропольского края (Протокол от 28 марта 2024 г. № 1) и проведены выездные заседания на территории 10 (десяти) сельских населенных пунктов округа (с.Октябрьское, аул Малый Барханчак, с.Кевсала, с.Большая Джалга, п.Красочный, с. Бурукшун, с.Тахта, пос.Большевик, с.Золотаревка, с.Добровольное), в рамках которых жителям оказаны информационно - консультационные услуги, а также вручены квитанции об оплате.
На 01.04.2024 г. задолженность по договорам аренды земельных участков составила 3 786,48  тыс. рублей, (за исключением договоров аренды земельных участков сельскохозяйственного назначения, государственная собственность на которые не разграничена), а по состоянию на 01.01.2024 г. задолженность составляла 5 006,70  тыс. рублей, произошло снижение задолженности на 1 220,22 тыс. рублей.
За 1 квартал 2024 года в местный бюджет поступило доходов, всего 467 351,87 тыс. рублей, или 19,5% к уточненным годовым плановым назначениям, из них: налоговые и неналоговые поступления – 149 203,79 тыс. рублей, что составляет 31,9% в общем объеме доходов местного бюджета за отчетный период, и 21,4% к уточненным годовым плановым назначениям; безвозмездные поступления – 318 148,08 тыс. рублей, что составляет 68,1% в общем объеме доходов местного бюджета за отчетный период или 18,7% к уточненным годовым плановым назначениям.
</t>
  </si>
  <si>
    <t>Контрольное событие 1: Разработка и утверждение приказа финансового управления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t>
  </si>
  <si>
    <t>Выполнение контрольного события: В течение 1 квартала 2024 г. необходимость внесения изменений в  приказ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 отсутствовала</t>
  </si>
  <si>
    <t xml:space="preserve">Контрольное событие 2: Принятие решения о внесении изменений в решение Думы ИМО СК о налоге на имущество физических лиц, о земельном налоге   </t>
  </si>
  <si>
    <t xml:space="preserve">Выполнение контрольного события: В 1 квартале 2024 г. решения о внесении изменений в решение о налоге на имущество физических лиц и земельном налоге на территории Ипатовского муниципального округа Ставропольского края не принимались. </t>
  </si>
  <si>
    <t xml:space="preserve">Основное мероприятие: Обеспечение долгосрочной  устойчивости и сбалансированности бюджета Ипатовского муниципального округа Ставропольского края </t>
  </si>
  <si>
    <t>Контрольное  событие 3: Принятие постановления АИМО СК об утверждении бюджетного прогноза ИМО СК на долгосрочный период</t>
  </si>
  <si>
    <t>28.02.2024/ 06.02.2024</t>
  </si>
  <si>
    <t>Выполнение контрольного события: Постановлением администрации Ипатовского муниципального округа Ставропольского края от 06.02.2024г. №79 утвержден Бюджетный прогноз Ипатовского муниципального округа Ставропольского края до 2029 года</t>
  </si>
  <si>
    <t xml:space="preserve">Выполнение контрольного события: На 01.01.2024 г. кредиторская задолженность МУП «ЖКХ» составила  10 320,00 тыс. рублей (просроченная кредиторская задолженность 7 961,00 тыс. рублей). С целью снижения кредиторской задолженности учреждением МУП «ЖКХ» разработан План мероприятий по недопущению наличия и снижению просроченной кредиторской задолженности МУП «ЖКХ» Ипатовского района и План мероприятий по стабилизации финансовой ситуации и погашению кредиторской задолженности. По состоянию на 01.04.2024 г. в результате проводимых мероприятий кредиторская задолженность  составляет 9 566,0 тыс. рублей (уменьшилась на 754,0 тыс. рублей или на 7,31 %). 
Дебиторская задолженность на 01.01.2024 г. составила 4 153,00 тыс. руб., на 01.04.2024 г. -  3 999,00 тыс. руб. (снизилась на 154,00 тыс. руб.).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</si>
  <si>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27.04.2024/ -</t>
  </si>
  <si>
    <t>Контрольное событие 6: Внесение изменений в решение Думы ИМО СК "О бюджете Ипатовского муниципального округа Ставропольского края на очередной финансовый год и плановый период"</t>
  </si>
  <si>
    <t>28.12.2024/ 22.02.2024</t>
  </si>
  <si>
    <t>Выполнение контрольного события: В 1 квартале 2024 года принято решение Думы ИМО СК от 22 февраля 2024 г. № 9 «О внесении изменений в решение Думы Ипатовского муниципального округа  Ставропольского края от 13 декабря 2023 г. № 147 «О бюджете Ипатовского муниципального округа Ставропольского края на 2024 год и на плановый период 2025 и 2026 годов»</t>
  </si>
  <si>
    <t xml:space="preserve">В ноябре-декабре 2023 года на срок реализации 2024-2029 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течение квартала и своевременность производимых расчетов. 
Приказом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определены правила составления и ведения кассового плана исполнения бюджета Ипатовского муниципального округа Ставропольского края. В 1 квартале 2024 г. отклонения фактических кассовых выплат от соответствующих показателей кассового плана по расходам местного бюджета не превысили 5 процентов.
</t>
  </si>
  <si>
    <t>Выполнение контрольного события: Бюджетные ассигнования, предусмотренные решением о бюджете на 2024 год и плановый период 2025-2026 г.г., распределены в рамках муниципальных программам и в соответствии с непрограммными направлениями деятельности</t>
  </si>
  <si>
    <t>Контрольное событие 9: Согласование проектов муниципальных программ (внесения изменений в муниципальные программы) ИМО СК финансовым управлением</t>
  </si>
  <si>
    <t>13.12.2024/ 29.03.2024</t>
  </si>
  <si>
    <t>Выполнение контрольного события: В течение 1 квартала 2024 г. специалистами финансового управления  администрации Ипатовского муниципального округа Ставропольского края осуществлялся контроль за внесением изменений в программы. Были внесены изменения в следующие муниципальные программы: «Развитие образования в Ипатовском муниципальном округе Ставропольского края», «Развитие жилищно-коммунального хозяйства, защита населения и территории от чрезвычайных ситуаций в Ипатовском муниципальном округе Ставропольского края», «Развитие экономики, малого и среднего бизнеса, потребительского рынка и улучшение инвестиционного климата в Ипатовском муниципальном округе Ставропольского края», «Социальная поддержка граждан в Ипатовском муниципальном округе Ставропольского края», «Развитие физической культуры и массового спорта на территории Ипатовского муниципального округа Ставропольского края», «Развитие транспортной системы и обеспечение безопасности дорожного движения Ипатовского муниципального округа Ставропольского края», «Формирование современной муниципальный среды», «Малое село Ипатовского муниципального округа Ставропольского края».</t>
  </si>
  <si>
    <t xml:space="preserve">Основное мероприятие: Проведение оценки качества финансового менеджмента главных администратовов средств местного бюджета Ипатовского муниципального округа        </t>
  </si>
  <si>
    <t>28.06.2024/ 28.02.2024</t>
  </si>
  <si>
    <t xml:space="preserve">Выполнение контрольного события: На основании приказа финансового управления администрации Ипатовского муниципального округа Ставропольского края от 02 февраля 2024 г. № 15 «Об утверждении Порядка проведения финансовым управлением администрации Ипатовского муниципального округа Ставропольского края мониторинга качества финансового менеджмента» в марте 2024 года финансовым управлением администрации Ипатовского муниципального округа сформирован отчет о результатах мониторинга качества финансового менеджмента, осуществляемого главными администраторами бюджетных средств Ипатовского муниципального округа Ставропольского края за 2023 год c составлением сводного рейтинга ГРБС.  </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</si>
  <si>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Ипатовского муниципального округа Ставропольского края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</si>
  <si>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28.12.2024/  29.03.2024</t>
  </si>
  <si>
    <t xml:space="preserve">Выполнение контрольного события:В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1 квартала 2024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56 наборов информации, в подсистеме «Бюджетное планирование» сформированы и утверждены 55 наборов информации в структурированном виде.
В соответствии с требованиями, утвержденными приказом МФ РФ от 22 сентября 2015г. №145н в течение 1 квартала 2024 года в рубрике «Открытый бюджет» на сайте АИМО СК обновлена информация в следующих разделах: бюджет для граждан, проекты решений о бюджете, решения о бюджете, отчеты об исполнении бюджета, финансовый контроль, инициативные проекты, местные инициативы, ЕПБС «Электронный бюджет».
Стандарты качества оказания (выполнения) муниципальных услуг (работ), выполняемых муниципальными учреждениями ИМО СК разработаны для всех услуг определенных в перечне муниципальных услуг ИМО СК оказываемых учреждениями в соответствии с Федеральным законом от 08 мая 2010 года № 83 «О внесении изменений в отдельные законодательные акты РФ по вопросам совершенствования организации местного самоуправления». В течение 1 квартала 2024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01.04.2024 г. 78 учреждений ИМО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</si>
  <si>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Контрольное событие 12: Информационное заключение по итогам оценки эффективности муниципальных программ ИГО СК за 2023 год</t>
  </si>
  <si>
    <t>01.04.2024/ 28.03.2024</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</si>
  <si>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муниципального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2023 год. В марте 2024 г. заключение об оценке эффективности реализации программ Ипатовского городского округа Ставропольского края за 2023 год направлено в отдел экономического развития администрации ИМО СК для подготовки Сводного доклада.</t>
  </si>
  <si>
    <t xml:space="preserve">С целью оптимизации расходов на содержание бюджетной сети во всех муниципальных учреждениях Ипатовского муниципального округа Ставропольского края подведомственных отделу образования, отделу культуры и молодежной политики, финансовому управлению, администрации Ипатовского муниципального округа, комитету по физической культуре и спорту внедрен эффективный контракт. Муниципальные задания бюджетным и автономному учреждениям на 2024 год доведены в соответствии с базовым и региональным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 
</t>
  </si>
  <si>
    <t>Контрольное событие 13: Внесение изменений в постановление АИМО СК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t>
  </si>
  <si>
    <t>28.12.2024/ 01.01.2024</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</si>
  <si>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t>
  </si>
  <si>
    <t>14.11.2024/ -</t>
  </si>
  <si>
    <t xml:space="preserve">В рамках данного основного мероприятия в течение 1 квартала 2024 г. проводились постоянные мониторинги:
- выполнения условий предусмотренных соглашением от 16 января 2024 г. №10-10-24-С, заключенным с министерством финансов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 не превышения предельной штатной численности администрации Ипатовского муниципального округа Ставропольского края, рассчитанной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 соблюдения нормативов формирования расходов на содержание органов местного самоуправления  ИМО СК на 2024 год в соответствии с  постановлением Правительства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Утверждено распоряжение администрации Ипатовского муниципального округа Ставропольского края от 06 марта 2024 г. № 68-р «Об утверждении Плана мероприятий по реализации соглашения, заключенного между Министерством финансов Ставропольского края и администрацией Ипатовского муниципального округа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t>
  </si>
  <si>
    <t>01.04.2024/ 16.02.2024</t>
  </si>
  <si>
    <t>Выполнение контрольного события: В 1 квартале 2024 года принято распоряжение администрации Ипатовского муниципального округа Ставропольского края от 16 февраля 2024 г. № 44-р «Об утверждении Плана мероприятий по росту доходов, оптимизации расходов бюджета Ипатовского муниципального округа Ставропольского края и сокращению муниципального долга Ипатовского муниципального округа Ставропольского края на 2024-2025 годы» на основании распоряжения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2023-2025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</si>
  <si>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</si>
  <si>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 xml:space="preserve">Контрольное событие 16: Ежеквартальное формирование сведений об объеме кредиторской и просроченной кредиторской задолженности муниципальных казенных, бюджетных, автономных, унитарных предприятий </t>
  </si>
  <si>
    <t>Выполнение контрольного события: За 1 квартал 2024 г. по муниципальным казенным, бюджетным, автономному учреждениям просроченная кредиторская задолженность отсутствует. На 01.04.2024 по МУП «ЖКХ» Ипатовского района просроченная кредиторская задолженность составила 7 961,00 тыс. руб., просроченная дебиторская задолженность 4 153,00 тыс. руб. 26 августа 2020 года МУП «ЖКХ» Ипатовского района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</si>
  <si>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Выполнение контрольного события: В течение отчетного периода сотрудники финансового управления участие в обучающих семинарах не принимали</t>
  </si>
  <si>
    <t>Выполнение контрольного события: Утвержден приказ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</si>
  <si>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2024 год</t>
  </si>
  <si>
    <t>Выполнение контрольного события: Установленный на 2024 год постановлением Правительством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норматив формирования расходов на содержание органов местного самоуправления Ипатовского муниципального округа Ставропольского края - 15,57 на 01.04.2024 г. - не превышен</t>
  </si>
  <si>
    <t>Контрольное событие 20: Контроль за непрывышением численности работников администрации Ипатовского МО СК, установленной в соответствии с методическими рекомендациями</t>
  </si>
  <si>
    <t xml:space="preserve">Выполнение контрольного события: Штатная численность администрации Ипатовского муниципального округа СК на 2024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на 01.04. 2024 года штатная численность адми-нистрации составляет 271,25 ед., из них 65,5 ед. – исполнение государственных полномочий, 206,75 ед. – решение вопросов местного значения муниципального округа. </t>
  </si>
  <si>
    <t>Основное мероприятие: Применение современных приемов и методов при планировании бюджета Ипатовского муниципального округа Ставропольского края</t>
  </si>
  <si>
    <t>Контрольное событие 21: Разработка  муниципального правового акта администрации Ипатовского муниципального округа Ставропольского края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</si>
  <si>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В рамках данного основного мероприятия Подпрограммы осуществляется инвентаризации имущества  на соответствие  вопросам местного значения Ипатовского муниципального округа Ставропольского края,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муниципального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</si>
  <si>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10.04.2024/ 29.03.2024</t>
  </si>
  <si>
    <t>Выполнение контрольного события: Распоряжением отдела имущественных и земельных отношений администрации Ипатовского муниципального округа Ставропольского края от 29 ноября 2023г. №210-р утвержден план мероприятий по контролю за деятельностью учреждений, связанной с использованием и распоряжением, находящегося у учреждения имущества, а также обеспечением его сохранности. В соответствии с графиком во 2-3 кварталах 2024 года планируется провести 10 проверок. В течение 1 квартала 2024 года из реестра муниципальной собственности Ипатовского муниципального округа Ставропольского края исключены 9 объектов недвижимости, находящихся в муниципальной казне Ипатовского муниципального округа Ставропольского края, в связи с приватизацией муниципального имущества.</t>
  </si>
  <si>
    <t>01.04.2024/ 25.02.2024</t>
  </si>
  <si>
    <t>Выполнение контрольного события: Специалистами финансового управления АИМО СК проверено 78 отчетов муниципальных учреждений ИМО СК о результатах финансово- хозяйственной деятельности  за 2023 год</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</si>
  <si>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муниципального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муниципального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</si>
  <si>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Выполнение контрольного события: В течение 1 квартала 2024 г. сотрудниками финансового управления администрации Ипатовского МО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</si>
  <si>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t>
  </si>
  <si>
    <t xml:space="preserve">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 На реализацию данного мероприятия в 2024 году предусмотрено финансирование в размере 35 650,99 тыс.руб. В отчетном периоде освоение средств составило 20,4% </t>
  </si>
  <si>
    <t>Контрольное событие 26: Обеспечение функций муниципального казенного учреждения "Межведомственная централизованная бухгалтерия" Ипатовского района Ставропольского края</t>
  </si>
  <si>
    <t>Выполнение контрольного события: В течение 1 квартала 2024 г. все муниципальные учреждения ИМО СК, органы местного самоуправления ИМО СК, органы администрации ИМО СК (за исключением управления труда и социальной защиты населения) обслуживались в МКУ «Межотраслевая централизованная бухгалтерия». Взаимодействие с обслуживаемыми учреждениями осуществляется посредством электронного (безбумажного документооборота). Исполнение сметы МКУ МЦБ за отчетный период составило 98,94 %. В процессе осуществления деятельности на 31.03.2024 г. МКУ МЦБ по обслуживаемым учреждениям сформировано и сдано 3809 отчетов (в том числе в: Межрайонную ИФНС России № 5 по Ставропольскому краю – 754 отчета, Управление Федеральной службы государственной статистики по Северо-Кавказскому федеральному округу – 616 отчетов, Социальный фонд России по Ставропольскому краю – 391 отчет, финансовое управление администрации Ипатовского муниципального округа Ставропольского края – 1743 отчета)</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</si>
  <si>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муниципального округа Ставропольского края</t>
  </si>
  <si>
    <t xml:space="preserve">Выполнение контрольного события: За 1 квартал 2024 года доходы от оказания платных услуг, зачисляемые в доход бюджета Ипатовского муниципального округа, составили – 2 569,40 тыс. рублей, доходы муниципальных автономных и бюджетных учреждений от приносящей доход деятельности составили – 8 106,56 тыс. рублей. 
В отчетном периоде оказывались:
1. Платные образовательные услуги:
- 12 групп предшкольной подготовки  (МБДОУ д/с № 1 г.Ипатово, МБОУ СОШ № 6  г.Ипатово,  МБОУ СОШ № 22 г.Ипатово, МБОУ СОШ № 2 с.Большая Джалга);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предоставление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по физической культуре и спорту «Прогресс» заключен договор на сдачу в аренду помещений.
</t>
  </si>
  <si>
    <t>Основное мероприятие: Обеспечение деятельности финансового управления администрации Ипатовского муниципального округа Ставропольского края</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</si>
  <si>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2024г. на реализацию мероприятия направлено 16 462,22 тыс.руб. Кассовое освоение составило 17,4%
</t>
  </si>
  <si>
    <t xml:space="preserve">28.12.2024/ 29.03.2024 </t>
  </si>
  <si>
    <t>Выполнение контрольного события: Обеспечение функций финансового управления АИМО СК в отчетном периоде 2024 г.осуществлялось в соответствии с бюджетной сметой</t>
  </si>
  <si>
    <t xml:space="preserve">5. Программа "Управление имуществом, развитие градостроительства и архитектуры Ипатовского муниципального округа Ставропольского края" </t>
  </si>
  <si>
    <t>Подпрограмма «Управление муниципальной собственностью  Ипатовского муниципального округа Ставропольского края в области имущественных и земельных отношений»</t>
  </si>
  <si>
    <t xml:space="preserve">Реализация основного мероприятия направлено на эфективное управление, распоряжение объектами недвижимого имущества, земельными участками и рациональное их использование и предусматривает следующие расходы: оценка и экспертиза объектов, подлежащих приватизации; определение рыночной стоимости годового размера арендной платы за пользование имуществом, находящимся в собственности Ипатовского муниципального округа Ставропольского края; публикация в средствах массовой информации; приобретение конвертов маркированных и марок; оформление права  муниципальной собственности на объекты недвижимого  имущества, земельные участки. В отчетном периоде кассовое исполнение составило 7,2%
</t>
  </si>
  <si>
    <t>Контрольное событие 1: Заключение договора на приобретение конвертов маркированных                                                                                                                                  1 квартал- 2 договора;                                                                                                            2 квартал- 1 договор;                                                                                                                               3 квартал- 2 договора;                                                                                                              4 квартал- 2 договора</t>
  </si>
  <si>
    <t>Выполнение контрольного события: Заключен договор на приобретение конвертов маркированных и марок на сумму 9,96 тыс.руб.</t>
  </si>
  <si>
    <t>Контрольное событие 2: Заключение  договоров на оценку земельных участков и имущества                                                                                                                                  1 квартал- 6 договоров;                                                                                                               2 квартал-  7 договоров;                                                                                                                               3 квартал- 1 договор;                                                                                                              4 квартал- 3 договора</t>
  </si>
  <si>
    <t>Выполнение контрольного события: В отчетном периоде текущего года договора на оценку недвижимого имущества не заключались</t>
  </si>
  <si>
    <t>Контрольное событие 3: Заключение 2 договоров на публикацию объявлений через газету                                                                                                          1 квартал- 2 договора;                                                                                                               2 квартал-  1 договор;                                                                                                                               3 квартал- 1 договор;                                                                                                              4 квартал- 7 договоров</t>
  </si>
  <si>
    <t>Выполнение контрольного события: Заключено 2 договора на публикацию информации в газете на 10,73 тыс.руб.</t>
  </si>
  <si>
    <t xml:space="preserve">Контрольное событие 4: Заключение договоров на изготовление технической документации                                                                                                                                  1 квартал- 3 договора;                                                                                                               2 квартал-  8 договоров;                                                                                                                               3 квартал- 2 договора;                                                                                                              4 квартал- 5 договоров  </t>
  </si>
  <si>
    <t>Выполнение контрольного события: В отчетном периоде текущего года договора на изготовление технической документации не заключались</t>
  </si>
  <si>
    <t xml:space="preserve">Контрольное событие 5: Заключение договоров по кадастровым работам                                                                                                                                 1 квартал- 9 договоров;                                                                                                               2 квартал-  17 договоров;                                                                                                                               3 квартал- 51 договор;                                                                                                              4 квартал- 34 договора  </t>
  </si>
  <si>
    <t>28.03.2024/ -</t>
  </si>
  <si>
    <t>Выполнение контрольного события: Договор по уплате взносов на капитальный ремонт общего имущества в многоквартирном доме в отчетном периоде текущего года не заключался</t>
  </si>
  <si>
    <t xml:space="preserve">Контрольное событие 7: Расходы связанные с содержанием имущества находящегося в муниципальной казне Ипатовского муниципального округа Ставропольского края                                                                                                                                 1 квартал- 20 договоров;                                                                                                               2 квартал-  4 договора;                                                                                                                               3 квартал- 2 договора;                                                                                                              4 квартал- 10 договоров  </t>
  </si>
  <si>
    <t>Выполнение контрольного события: Заключено 16 догоров на сумму 1 603,16 тыс. руб.</t>
  </si>
  <si>
    <t>Контрольное событие 9: Предоставление субъектам МСП, по договорам аренды, объектов недвижимости и земельных участков, зарегистрированных в собственность Ипатовского городского округа</t>
  </si>
  <si>
    <t>Основное мероприятие: Оказание имущественной поддержки субъектам МСП, в части предоставления объектов недвижимоси и земельных участков, находящихся в собственности Ипатовского муниципального округа Ставропольского края</t>
  </si>
  <si>
    <t xml:space="preserve">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 ежегодное увеличение количества объектов недвижимости и земельных участков, зарегистрированных в собственность Ипатовского муниципального округа Ставропольского края,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Непосредственным результатом реализации основного мероприятия будет количество заключенных договоров аренды, предоставленных субъектам МСП.
</t>
  </si>
  <si>
    <t>Выполнение контрольного события: В отчетном периоде субъектам МСП по договорам аренды не предоставлялись объекты недвижимости и земельные участки, зарегистрированные в собственность Ипатовскогомуниципального округа</t>
  </si>
  <si>
    <t>Подпрограмма  «Обеспечение реализации программы «Управление имуществом  Ипатовского муниципального округа Ставропольского края» и общепрограммные мероприятия муниципальной программы</t>
  </si>
  <si>
    <t>Основное мероприятие: Расходы на содержание отдела имущественных и земельных отношений администрации Ипатовского муниципального округа Ставропольского края</t>
  </si>
  <si>
    <t>В рамках реализации основного мероприятия подпрограммы предусмотрены расходы связанные с обеспечением деятельности, необходимых для выполнения полномочий возложенных на отдел имущественных и земельных отношений администрации Ипатовского муниципального округа Ставропольского края. В отчетном периоде кассовое исполнение составило 18,6%</t>
  </si>
  <si>
    <t xml:space="preserve">Контрольное событие 10: Расходы связанные с содержанием отдела имущественных и земельных отношений                                                                                                                                 1 квартал- 16 договоров;                                                                                                               2 квартал-  13 договоров;                                                                                                                               3 квартал- 13 договоров;                                                                                                              4 квартал- 14 договоров   </t>
  </si>
  <si>
    <t>Выполнение контрольного события: Расходы  связанные с содержанием отдела имущественных  и земельных отношений в отчетном периоде проводились вовремя  в соответствии с планом. Заключено 16 договоров на сумму 839,45 тыс.руб.</t>
  </si>
  <si>
    <t xml:space="preserve">Контрольное событие 11: Расходы на выплаты по оплате труда работников отдела имущественных и земельных отношений </t>
  </si>
  <si>
    <t xml:space="preserve">Выполнение контрольного события: Расходы на выплаты по оплате труда работников отдела имущества АИМО СК в отчетном периоде составили  18,2 % к плановому назначению </t>
  </si>
  <si>
    <t xml:space="preserve">Подпрограмма  «Градостроительство и выполнение отдельных функций в области градостроительства и архитектуры  Ипатовского муниципального округа Ставропольского края» </t>
  </si>
  <si>
    <t>В рамках реализации основного мероприятия подпрограммы предполагается внесение изменений в нормативы градостроительного проектирования, в Генеральный план  и Правила землепользования и застройки Ипатовского округа. На реализацию мероприятия предусмотрено финансирование в размере 400,0 тыс.руб. В отчетном периоде денежные средства не осваивались</t>
  </si>
  <si>
    <t>Контрольное событие 12: Заключение муниципального контракта на внесение изменений в документы территориального планирования и градостроительного зонирования</t>
  </si>
  <si>
    <t>Основное мероприятие: Внесение изменений в схему размещения рекламных конструкций на территории Ипатовского муниципального округа</t>
  </si>
  <si>
    <t>Контрольное событие 13: Заключение муниципального контракта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1 квартал- 1 контракт;                                                                                                      2 квартал- 1 контракт</t>
  </si>
  <si>
    <t>Выполнение контрольного события: В отчетном периоде муниципальный контракт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не заключался</t>
  </si>
  <si>
    <t>Основное мероприятие: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t>
  </si>
  <si>
    <t>В рамках реализации основного мероприятия подпрограммы предполагается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На реализацию мероприятия денежные средства не  предусмотрены.</t>
  </si>
  <si>
    <t xml:space="preserve"> 6. Программа "Развитие экономики, малого и среднего бизнеса, потребительского рынка и улучшения инвестиционного климата в Ипатовском муниципальном округе Ставропольского края" </t>
  </si>
  <si>
    <t>Контрольное событие 15: Оказание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муниципальногоо округа Ставропольского края в соответствии с поступившими заявлениями, в том числе:                                                                                                                                 1 квартал- 21 услуг;                                                                                                               2 квартал- 39 услуг;                                                                                                                               3 квартал- 55 услуг;                                                                                                              4 квартал- 6 услуг</t>
  </si>
  <si>
    <t>Выполнение контрольного события: В отчетном периоде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оказана 50 муниципальных услуг</t>
  </si>
  <si>
    <t>Подпрограмма "Развитие малого и среднего предпринимательства на территории Ипатовского муниципального округа Ставропольского края"</t>
  </si>
  <si>
    <t>Основное мероприятие: Совершенствование деятельности органов местного самоуправления Ипатовского муниципального округа Ставропольского края по поддержке малого и среднего предпринимательства</t>
  </si>
  <si>
    <t>На реализацию мероприя по совершенствования деятельности органов местного самоуправления Ипатовского муниципального округа Ставропольского края по поддержке малого и среднего предпринимательства в 2024г. предусмотрены средства местного бюджета в размере 30,0 тыс. рублей. Освоения в отчетном периоде не было</t>
  </si>
  <si>
    <t xml:space="preserve">Выполнение контрольного события:  Администрацией округа планируется проведение торжественного мероприятия, посвященного празднованию «Дня российского предпринимательства» во 2 квартале текущего года. Кроме того в районной газете "Степные зори" от 29 марта 2024 г №22(11659) объявлен конкурс «Предприниматель года». Заявки принимаются до 29 апреля 2024 г включительно. </t>
  </si>
  <si>
    <t>На реализацию мероприя по созданию условий доступа субъектов малого и среднего предпринимательства к финансовым ресурсам в 2024г. предусмотрены средства местного бюджета в размере 300,0 тыс. рублей. Освоения в отчетном периоде не было.</t>
  </si>
  <si>
    <t>Контрольное событие 2: «Проведение конкурса на получение финансовой поддержки в виде субсидий за счет средств бюджета Ипатовского муниципального округа Ставропольского края»</t>
  </si>
  <si>
    <t xml:space="preserve">28.06.2024/ -    </t>
  </si>
  <si>
    <t>Выполнение контрольного события:  В 1 квартале 2024 г конкурс не объявлялся в связи с приведением нормативно-правовой базы в соответсвие с законом Ставропольского края от от 30 мая 2023 г. №46-кз «О наделении Ипатовского городского округа Ставропольского края статусом муниципального округа».</t>
  </si>
  <si>
    <t>Контрольное событие 3: «Проведение конкурса на получение финансовой поддержки в виде грантов в форме субсидий за счет средств бюджета Ипатовского муниципального округа Ставропольского края»</t>
  </si>
  <si>
    <t>Выполнение контрольного события: В 1 квартале 2024 г конкурс не объявлялся в связи с приведением нормативно-правовой базы в соответсвие с законом Ставропольского края от от 30 мая 2023 г. №46-кз «О наделении Ипатовского городского округа Ставропольского края статусом муниципального округа».</t>
  </si>
  <si>
    <t>В 2024г. предусмотрены средства за счет средств местного бюджета в размере 60,0 тыс. рублей на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 которые затрагивают данный сектор экономики и являются движущей силой в его развитии путем получения необходимой информации. Освоение в отчетном периоде составило 16,0%.</t>
  </si>
  <si>
    <t>Выполнение контрольного события: В первом квартале 2024 года было опубликовано 2 статьи по вопросам развития и поддержки субъектов малого и среднего предпринимательства</t>
  </si>
  <si>
    <t>Подпрограмма «Развитие потребительского рынка в Ипатовском муниципальном округе Ставропольского края»</t>
  </si>
  <si>
    <t>Основное мероприятие: Создание комфортных условий населению Ипатовского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</si>
  <si>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В целях создания комфортных условий населению Ипатовского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2024 г. предусмотрены средства участников Программы в сумме 3 690,00 тыс. рублей. В отчетном периоде кассовое исполнение составило 593,6%.</t>
  </si>
  <si>
    <t>Контрольное событие 5: «Строительство магазина в г.Ипатово»</t>
  </si>
  <si>
    <t>Выполнение контрольного события: В отчетном периоде проводились работы по строительству магазина сумма средств 1000,00 тыс. рублей. Контрольное событие выполнено в полном объеме</t>
  </si>
  <si>
    <t>Контрольное событие 6: «Строительство магазина в г.Ипатово»</t>
  </si>
  <si>
    <t>Выполнение контрольного события: В отчетном периоде на строительство магазина направлено 900,00 тыс. руб., или 47,4% к плану. Освоение средств в полном объеме планируется до конца отчетного года</t>
  </si>
  <si>
    <t>Выполнение контрольного события: В отчетном периоде на строительство магазина направлено 300,00 тыс. руб., или 38,0% к плану. Освоение средств в полном объеме планируется до конца отчетного года</t>
  </si>
  <si>
    <t>Основное мероприятие: Создание условий для развития потребительского рынка Ипатовского муниципального округа Ставропольского края, принятие своевременных мер по совершенствованию сферы потребительского рынка Ипатовского муниципального округа Ставропольского края</t>
  </si>
  <si>
    <t>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 изготовление и издание информационных материалов, баннеров. В 2024 году предусмотрено финансирование за счет средств местного бюджета в сумме 35,0 тыс.рублей. В отчетном периоде освоения средств составило 5,03%.</t>
  </si>
  <si>
    <t>Контрольное событие 8: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</si>
  <si>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Выполнение контрольного события: В отчетном периоде специалисты сферы бытового обслуживания не принимали  участие в семинарах по вопросам профессиональной деятельности</t>
  </si>
  <si>
    <t>Контрольное событие 9: «Проведение  выставочно- ярмарочных мероприятий»</t>
  </si>
  <si>
    <t>Выполнение контрольного события: Проведено размещние нестационарных торговых объектов при проведении праздничного мероприятия: посвященного международному женскому дню 8 марта, посвященного празднованию Масленицы, на территории г. Ипатово.</t>
  </si>
  <si>
    <t xml:space="preserve">Контрольное событие 10: «Организация и проведение праздничных мероприятиях, посвященных Дню города» </t>
  </si>
  <si>
    <t>31.10.2024/ -</t>
  </si>
  <si>
    <t>Контрольное событие 11: «Организация и проведение  ярмарок «Выходного дня»</t>
  </si>
  <si>
    <t>Выполнение контрольного события: В первом квартале 2024 г. организовано и проведено 126 ярмарок "Выходного дня", реализовано населению продукции 67,9 тонн на сумму 21,2 млн. рублей.</t>
  </si>
  <si>
    <t>Контрольное событие 12:  «Изготовление информационных материалов по вопросам торговли, общественного питания и бытового обслуживания и защиты прав потребителей»</t>
  </si>
  <si>
    <t>28.06.2024/ 12.03.2024</t>
  </si>
  <si>
    <t>Выполнение контрольного события: В отчетном периоде опубликован информационный материал по вопросам торговли, общественного питания и бытового обслуживания и защиты прав потребителей</t>
  </si>
  <si>
    <t>Сведения о ходе реализации основного мероприятия 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</si>
  <si>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13: «Проведение претензионной работы по обращениям граждан Ипатовского муниципального округа Ставропольского края по фактам нарушения законодательства Российской Федерации о защите прав потребителей»</t>
  </si>
  <si>
    <t>28.06.2024/-</t>
  </si>
  <si>
    <t>Выполнение контрольного события: В январе- марте 2024 г. не рассматривались обращения потребителей в досудебном порядке.</t>
  </si>
  <si>
    <t>Контрольное событие 14: «Оказание содействия по разрешению споров с участием потребителей в досудебном порядке»</t>
  </si>
  <si>
    <t>28.12.2024/-</t>
  </si>
  <si>
    <t>Выполнение контрольного события: В январе - марте 2024 г. не рассматривались обращения потребителей в досудебном порядке.</t>
  </si>
  <si>
    <t>В рамках реализации основного мероприятия предполагается повышение правовой грамотности и информированности населения Ипатовского муниципального округа Ставропольского края в вопросах защиты прав потребителей. Денежные средства на реализацию мероприятия не предусмотрены</t>
  </si>
  <si>
    <t>Контрольное событие 15: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муниципального округа Ставропольского края»</t>
  </si>
  <si>
    <t xml:space="preserve">Выполнение контрольного события: В целях информирования и повышения правовой грамотности населения,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согласно утвержденного плана работы комиссии заслушиваются вопросы защиты прав потребителей.  Рассмотрение вопрос касающийся повышения правовой грамотности населения запланированы на 2 квартал 2024г.На официальном сайте администрации округа размещены телефоны «горячей линии» Управления Роспотребнадзора, а также ссылки на официальный сайт Управления Роспотребнадзора. Ежедневно, кроме выходных, проводится консультация потребителей по телефону 8(86542) 2-21-80.           </t>
  </si>
  <si>
    <t>Подпрограмма «Формирование благоприятного инвестиционного климата и положительного имиджа Ипатовского муниципального округа Ставропольского края»</t>
  </si>
  <si>
    <t>Контрольное событие  16: «Обучение специалистов администрации округа по вопросам развития инвестиционной деятельности»</t>
  </si>
  <si>
    <t>Выполнение контрольного события: В отчетном периоде специалисты администрации Ипатовского муниципального округа Ставропольского края не проходили обучение.</t>
  </si>
  <si>
    <t>Контрольное событие 17: «Публикация информационных материалов, изготовление стендов, баннеров с целью позиционирования инвестиционной деятельности»</t>
  </si>
  <si>
    <t>Выполнение контрольного события: В первом квартале 2024 г информационные материалы, стенды, баннеры не изготавливались.</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</si>
  <si>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муниципальном округе Ставропольского края</t>
  </si>
  <si>
    <t>В 2024 г. на реализацию 71 инвестиционного проекта предусмотрены средства участников Программы в сумме 4 439 440,00 тыс. рублей. В отчетном периоде кассовое исполнение составило 26,0%.</t>
  </si>
  <si>
    <t>Контрольное событие 18: «Реализация 34 инвестиционных проектов хозяйствующими субъектами Ипатовского муниципального округа Ставропольского края в сфере сельского хозяйства»</t>
  </si>
  <si>
    <t>Выполнение контрольного события: В первом квартале 2024 года осуществлялась реализация 21 инвестиционного проекта с освоением денежных средств в размере 1 006 678,30  тыс.руб., в том числе 6 инвестиционных проектов включенных в многоуровневый перечень Ставрополья.</t>
  </si>
  <si>
    <t>Контрольное событие 19: «Реализация 25 инвестиционных проектов хозяйствующими субъектами Ипатовского муниципального округа Ставропольского края в сфере промышленности»</t>
  </si>
  <si>
    <t>Выполнение контрольного события: В первом квартале 2024 года осуществлялась реализация 13 инвестиционных проектов с освоением денежных средств в размере 84 521,0 тыс.руб.</t>
  </si>
  <si>
    <t>Контрольное событие 20: «Реализация 12 инвестиционных проектов хозяйствующими субъектами Ипатовского городского округа Ставропольского края в сфере оказания прочих услуг и ИЖС»</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</si>
  <si>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муниципального округа Ставропольского края за пределы Ставропольского края в целях создания положительного имиджа Ипатовского муниципального округа Ставропольского края</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</si>
  <si>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муниципального округа Ставропольского края за пределы Ставропольского края в целях создания положительного имиджа Ипатовского муниципального округа Ставропольского края 2024 году не предусмотрены.</t>
  </si>
  <si>
    <t>Контрольное событие 21: «Принятие участия хозяйствующих субъектов Ипатовского муниципального округа Ставропольского края в мероприятиях, способствующих продвижению товаров, работ и услуг за пределы Ставропольского края»</t>
  </si>
  <si>
    <t>Выполнение контрольного события: В отчетном периоде ООО "Ипатовский пивзавод" получило бронзу в номинации "Ипатовское пшеничное"  в конкурсе "Росглавпиво - главное пиво России" , г. Москва. СПК Племзавод "Вторая пятилетка" приняло участие в форуме "Развитие овцеводства на Северном Кавказе", г. Минеральные Воды, ОАО "Сыродел" по итогам 2023 года подтвердило статус "100 лучших товаров России"</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</si>
  <si>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муниципальном округе Ставропольского края, в том числе на базе многофункционального центра предоставления государственных и муниципальных услуг в Ипатовском муниципальном округе Ставропольского края»</t>
  </si>
  <si>
    <t>Основное мероприятие: Организация и предоставление муниципальных услуг предоставляемых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</si>
  <si>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В рамках данного основного мероприятия предполагается оказание заявителям, обратившимся в администрацию Ипатовского муниципального округа Ставропольского края за предоставлением муниципальных услуг. Денежные средства на реализацию мероприятия не предусмотрены</t>
  </si>
  <si>
    <t>Контрольное событие 22: «Количество оказанных муниципальных услуг предоставленных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</si>
  <si>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Выполнение контрольного события: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 в 1 квартале текущего года предоставлено 1 890 муниципальных услуг</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</si>
  <si>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t>
  </si>
  <si>
    <t>В рамках данного основного мероприятия предполагается предоставление государственных и муниципальных услуг. Непосредственным результатом реализации данного основного мероприятия Подпрограммы станет увеличение доли населения, имеющих доступ к получению государственных и муниципальных услуг по принципу «одного окна». Денежные средства на реализацию мероприятия не предусмотрены</t>
  </si>
  <si>
    <t>Контрольное событие 23: «Количество оказанных сотрудниками МФЦ услуг по принципу «одного окна»</t>
  </si>
  <si>
    <t>Выполнение контрольного события: Сотрудниками МФЦ в 1 квартале 2024г. оказано 8 807 услуг, в том числе оказано федеральных услуг 7 191, региональных 71, мунципальных- 314, прочих 1 118, МВД Биометрия 40, электронные услуги 73.</t>
  </si>
  <si>
    <t>Основное мероприятие: Проведение мониторинга качества и доступности государственных и муниципальных услуг в Ипатовском муниципальном округе Ставропольского края</t>
  </si>
  <si>
    <t xml:space="preserve">В рамках данного основного мероприятия предполагается проведение мониторинга качества и доступности предоставления государственных и муниципальных услуг отделами аппарата, отделами (управлениями, комитетом) со статусом юридического лица администрации Ипатовского муниципального округа Ставропольского края. Денежные средства на реализацию мероприятия не предусмотрены.            </t>
  </si>
  <si>
    <t>Контрольное событие 24: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</si>
  <si>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 xml:space="preserve">Выполнение контрольного события: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 по состоянию на 01.04.2024 года составляет 99,2%. </t>
  </si>
  <si>
    <t>Контрольное событие 25: «Доля заявителей, удовлетворенных качеством доступности муниципальных услуг, предоставляемых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</si>
  <si>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31.01.2024/ 31.01.2024</t>
  </si>
  <si>
    <t>Выполнение контрольного события: Положением по организации проведения мониторинга качества предоставления муниципальных услуг в администрации Ипатовского муниципального округа Ставропольского края, утвержденным постановлением администрации Ипатовского городского округа,  проведение  мониторинга качества предоставления муниципальных услуг обеспечивается отделами аппарата и отделам (управлениям, комитетом) со статусом юридического лица, итоговые отчеты о результатах мониторинга предоставляются по итогам года. По результатам проведенного мониторинга за 2023 год установлено, что по  68 видам оказанных муниципальных услуг уровень качества предоставления 37 услуг – «хороший», 31  – «удовлетворительный».</t>
  </si>
  <si>
    <t>Контрольное событие 26: «Обеспечение расходов в рамках  обеспечения предоставления государственных и муниципальных услуг в г.Ипатово»</t>
  </si>
  <si>
    <t>Выполнение контрольного события: Кассовый расход на обеспечение деятельности  муниципального казенного учреждения «Многофункциональный центр предоставления государственных и муниципальных услуг» Ипатовского грайона  Ставропольского края  за январь- март 2024 г. составил 2 482,48 тыс. руб., или  16,2 % к плановому назначению</t>
  </si>
  <si>
    <t xml:space="preserve">В рамках реализации мероприятия предусмотрено обучение специалистов администрации Ипатовского муниципального округа Ставропольского края, ответственных за работу в сфере инвестиционной деятельности в рамках Стандарта создания благоприятного инвестиционного климата. Кроме того,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30,0 тыс. рублей на изготовление информационных материалов, стендов, банеров по созданию инвестиционного имиджа Ипатовского муниципального округа. В отчетном периоде денежные средства не осваивались.
</t>
  </si>
  <si>
    <t>Подпрограмма «Обеспечение реализации программы администрации Ипатовского муниципального округа Ставропольского края и иных мероприятий»</t>
  </si>
  <si>
    <t>Контрольное событие 27: «Обеспечение достижения основных показателей социально-экономического развития Ипатовского муниципального округа Ставропольского края путем плодотворной деятельности главы администрации Ипатовского муниципального округа Ставропольского края»</t>
  </si>
  <si>
    <t>28.12.2024/    29.03.2024</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</si>
  <si>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муниципального округа Ставропольского края путем плодотворной деятельности главы администрации Ипатовского муниципального округа Ставропольского края за январь- март 2024 г. составили 24,3 % к плановому назначению</t>
  </si>
  <si>
    <t>Основное мероприятие: Расходы в рамках  обеспечения деятельности  администрации Ипатовского муниципального округа Ставропольского края</t>
  </si>
  <si>
    <t>Контрольное событие 28: «Обеспечение достижения основных показателей социально-экономического развития Ипатовского муниципального округа Ставропольского края в рамках обеспечения деятельности администрации Ипатовского муниципального округа Ставропольского края»</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</si>
  <si>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муниципального округа Ставропольского края в рамках обеспечения деятельности администрации Ипатовского муниципального округа Ставропольского края за январь- март 2024 г. составили 17,0% к плановому назначению</t>
  </si>
  <si>
    <t>Контрольное событие 29: «Обеспечение расходов связанных с обеспечением деятельности (оказанием услуг) в области хозяйственно- технического обеспечения»</t>
  </si>
  <si>
    <t>Выполнение контрольного события: Обеспечение расходов связанных с обеспечением деятельности (оказанием услуг) в области хозяйственно- технического обеспечения за отчетный период составляет 20,4% к плану</t>
  </si>
  <si>
    <t>Контрольное событие 30: «Обеспечение расходов связанных с исполнением переданных полномочий»</t>
  </si>
  <si>
    <t>Выполнение контрольного события: Расходы для исполнения переданных полномочий  в первом квартале 2024 г. составили 17,1% к плановому назначению</t>
  </si>
  <si>
    <t>Основное мероприятие: Прочие расходы в рамках обеспечения деятельности администрации Ипатовского муниципального округа Ставропольского края</t>
  </si>
  <si>
    <t>Контрольное событие 31: «Обеспечение прочих расходов в рамках обеспечения деятельности администрации Ипатовского муниципального округа Ставропольского края»</t>
  </si>
  <si>
    <t>Выполнение контрольного события: Обеспечение прочих расходов за январь- марте 2024 г. составили12,9% к плановому назначению</t>
  </si>
  <si>
    <t>В 2024г. на предусмотрены средства за счет средств местного бюджета в размере 100,0 тыс. рублей на  предоставление финансовой поддержки на основе конкурса социальных проектов, реализуемых социально ориентированным некомерческим организациям на территории Ипатовского округа. Освоения в отчетном периоде не было.</t>
  </si>
  <si>
    <t>Контрольное событие 32: «Проведение конкурса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муниципального округа Ставропольского края»</t>
  </si>
  <si>
    <t xml:space="preserve">28.06.2024/ - </t>
  </si>
  <si>
    <t>Выполнение контрольного события:  Срок реализации контрольного события не наступил</t>
  </si>
  <si>
    <t>Контрольное событие 33: «Заключение договоров безвозмездного пользования имуществом, находящегося в собственности Ипатовского муниципального округа Ставропольского края с социально ориентированными некоммерческими организациями»</t>
  </si>
  <si>
    <t xml:space="preserve">28.06.2024/ 29.03.2024 </t>
  </si>
  <si>
    <t>Выполнение контрольного события: В первом квартале 2024 года договора безвозмездного пользования недвижимым имуществом с социально ориентированными некоммерческими организациями не заключались. Вместе с тем, на текущий момент  в безвозмездное пользование недвижимое имущество предоставлено трем социально ориентированным некоммерческим организациям.</t>
  </si>
  <si>
    <t>контрольное событие 34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</si>
  <si>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 xml:space="preserve">Выполнение контрольного события:  В отчетном периоде в администрацию Ипатовского муниципального округа Ставропольского края за консультацией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обратились 2 организации  </t>
  </si>
  <si>
    <t xml:space="preserve">7.  Программа "Социальная поддержка граждан в Ипатовском муниципальном округе Ставропольского края" </t>
  </si>
  <si>
    <t>Основное мероприятие: Предоставление мер социальной поддержки отдельным категориям гражданам в Ипатовском муниципальном округе Ставропольского края</t>
  </si>
  <si>
    <t>В  общей сложности за мерами социальной поддержки в УТСЗН обратились 1 491 человек, из них 1 407 имели право на их получение, всем были предоставлены меры социальной поддержки. По 84 вынесены  отказные решения в связи с отсутствием права на меры социальной поддержки.  На исполнение мероприятия в 2024г. предусмотрено финансирование в сумме 240 395,00 тыс. рублей. Кассовое исполнение в отчетном периоде составило 35,5%</t>
  </si>
  <si>
    <t>Контрольное событие 1: Выплату социального пособия на погребение получили не менее:                                                                                                                                                           в 1квартале -10 человек;                                                                                                                                                       в 1 полугодии- 20 человек;                                                                                                     за 9 месяцев- 30 человек;                                                                                                    за год- 44 человека</t>
  </si>
  <si>
    <t>Выполнение контрольного события: В 1 квартале текущего года выплату социального пособия на погребение получил 21 человек</t>
  </si>
  <si>
    <t>Контрольное событие 2: Компенсация расходов на оплату жилищно- коммунальных услуг предоставлены отдельным категориям граждан из числа лиц, подвергшихся радиационному воздействию, ветеранов и инвалидов не менее 3 500 человек</t>
  </si>
  <si>
    <t>Выполнение контрольного события: На 29.03.2024г. компенсацию расходов на оплату жилищно- коммунальных услуг, предоставленная отдельным категориям граждан из числа лиц, подвергшихся радиационному воздействию, ветеранов и инвалидов получили 3 548 человек</t>
  </si>
  <si>
    <t>Контрольное событие 3: Компенсация отдельным категориям граждан оплаты взноса на капитальный ремонт общего имущества в  многоквартирном доме предоставленая не менее 280 человек</t>
  </si>
  <si>
    <t>Выполнение контрольного события: На 29.03.2024г. компенсацию отдельным категориям граждан оплаты взноса на капитальный ремонт общего имущества в  многоквартирном доме получили 319 человек</t>
  </si>
  <si>
    <t>Контрольное событие 4: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2 человекам</t>
  </si>
  <si>
    <t>Выполнение контрольного события: На 29.04.2024г. компенсацию  на оплату жилых помещений и коммунальных услуг участникам ВОВ и бывшим несовершеннолетним узникам фашизма получили 3 человека</t>
  </si>
  <si>
    <t>Выполнение контрольного события: На 29.03.2024г. ежемесячную денежную выплату ветеранам труда и труженникам тыла получили 2 043 человека</t>
  </si>
  <si>
    <t>Контрольное событие 5: Ежемесячную денежную выплату ветеранам труда и труженникам тыла получили не менее 2 000 человек</t>
  </si>
  <si>
    <t>Контрольное событие 6: Ежемесячную денежную выплату ветеранам труда Ставропольского края получили не менее 2 300 человек</t>
  </si>
  <si>
    <t>Выполнение контрольного события: На 29.03.2024г. ежемесячную денежную выплату ветеранам труда Ставропольского края получили 2 415 человек</t>
  </si>
  <si>
    <t>Контрольное событие 7: Ежемесячную денежную выплату реабилитированным лицам и пострадавшим от политических репрессий получили не менее 17 человек</t>
  </si>
  <si>
    <t>Выполнение контрольного события: На 29.03.2024г. ежемесячную денежную выплату реабилитированным лицам и пострадавшим от политических репрессий получили 21 человек</t>
  </si>
  <si>
    <t>Контрольное событие 8: Ежемесячную доплату к пенсии гражданам, ставшим инвалидами при исполнении служебных обязанностей в районах боевых действий получили  менее 4 человек</t>
  </si>
  <si>
    <t>Выполнение контрольного события: На 29.03.2024г. ежемесячную  доплату к пенсии гражданам, ставшим инвалидами при исполнении служебных обязанностей в районах боевых действий получили 4 человека</t>
  </si>
  <si>
    <t>Контрольное событие 9: Ежемесячную денежную выплату семьям погибших ветеранов боевых действий получили не менее 10 человек</t>
  </si>
  <si>
    <t>Выполнение контрольного события: На 29.03.2024г. ежемесячную  денежную выплату семьям погибших ветеранов боевых действий получили 10 человек</t>
  </si>
  <si>
    <t>Контрольное событие 10: Ежегодную денежную выплату лицам, награжденным нагрудным знаком "Почетный донор России" получили не менее 139 человек</t>
  </si>
  <si>
    <t>Выполнение контрольного события: На 29.03.2024г. ежегодную  денежную выплату лицам, награжденным нагрудным знаком "Почетный донор России" получили 140 человек</t>
  </si>
  <si>
    <t>Контрольное событие 11: Выплата компенсации проезда по социальной необходимости осуществлена не менее 18 человек</t>
  </si>
  <si>
    <t>Выполнение контрольного события: В 1 квартале текущего года компенсацию проезда по социальной необходимости получили 10 человек</t>
  </si>
  <si>
    <t>Контрольное событие 12: Субсидии на оплату жилого помещения и коммунальных услуг получили не менее:                                                                                                                   в 1 квартале- 870 семей;                                                                                               в 1 полугодии- 872 семьи;                                                                                          за 9 месяцев- 871 семья;                                                                                                       за год- 870 семей</t>
  </si>
  <si>
    <t>Выполнение контрольного события: В 1 квартале текущего года субсидии на оплату жилого помещения и коммунальных услуг получили 845 семей</t>
  </si>
  <si>
    <t>Контрольное событие 13: Выплата государственой социальной помощи малоимущим семьям, малоимущим одиноко проживающим гражданам осуществлена не менее 310 человекам</t>
  </si>
  <si>
    <t>Выполнение контрольного события: В 1 вартале текущего года  государственную социальную помощь получили 169 малоимущих семей и малоимущих одиноко проживающих граждан</t>
  </si>
  <si>
    <t>Контрольное событие 14: Выплата государственой социальной помощи на основании социального контракта малоимущим семьям, малоимущим одиноко проживающим гражданам осуществлена не менее:                                                                                                                   в 1квартале- 24 человек;                                                                                               во 1 полугодии- 46 человек;                                                                                за 9 месяцев- 84 человека;                                                                                                       за год- 94 человека</t>
  </si>
  <si>
    <t>Выполнение контрольного события: В 1 квартале 2024г. государственую социальную помощь на основании социального контракта получили 26 заявителей</t>
  </si>
  <si>
    <t>Контрольное событие 15: Выплата ежегодного социального пособия на проезд студентам осуществена не менее 50 человек</t>
  </si>
  <si>
    <t>30.08.2024/ -</t>
  </si>
  <si>
    <t>Выполнение контрольного события: В 1 квартале текущего года на выплату ежегодного социального пособия на проезд студентам принято 36 пакетов документов. Выплата будет произведена в августе 2024г.</t>
  </si>
  <si>
    <t>Контрольное событие 16: Ежемесячную денежную компенсацию на каждого из детей в возрасте до 18 лет многодетным семьям  порлучили не менее 885 семей</t>
  </si>
  <si>
    <t>Выполнение контрольного события: В 1 квартале текущего года ежемесячную денежная компенсацию на каждого из детей в возрасте до 18 лет многодетным семьям получили 869 семей</t>
  </si>
  <si>
    <t>Контрольное событие 17: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получили не менее 655 семей</t>
  </si>
  <si>
    <t>31.07.2024/ -</t>
  </si>
  <si>
    <t>Выполнение контрольного события: В 1 квартале текущего года на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принято 455 пакетов документов. Оплата будет произведена в июле 2024г.</t>
  </si>
  <si>
    <t>Контрольное событие 18: Ежемесячную выплату, назначаемую в случае рождения третьего ребенка или последующих детей, до достижения ребенком возраста 3 лет (обратившиеся граждане за продлением в 2024 году) получили не менее 75 семей</t>
  </si>
  <si>
    <t>УТСЗН учавствует в реализации регионального проекта в части предоставления семьям с детьми: - ежемесячной  денежной выплаты, назначаемой в случае рождения третьего ребенка или последующих детей дл достижения ребенком возраста 3 лет. В 2024г. на реализацию проекта направлены средства в сумме 20 082,44 тыс. рублей. Кассовое исполнение составило 25,0%</t>
  </si>
  <si>
    <t>Выполнение контрольного события: В 1 квартале 2024г. ежемесячную выплату, назначаемую в случае рождения третьего ребенка или последующих детей, до достижения ребенком возраста 3 лет (обратившиеся граждане за продлением в 2024 году) представлено 104 семьям</t>
  </si>
  <si>
    <t>Основное мероприятие: Предоставление дополнительных мер социальной поддержки отдельным категориям граждан</t>
  </si>
  <si>
    <t>Реализация мероприятия предполагает осуществление дополнительных выплат не менее 20 гражданам,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и обеспечить автономными пожарными извещателями не менее 129 многодетных семей, признаных в установленном законодательством порядке малоимущими, и семей, находящихся в социально опасном положении. На реализацию мероприятия направлено в 2024г. 212,74 тыс. рублей. Кассовое исполнение в 1 квартале составило 32,0%</t>
  </si>
  <si>
    <t>Контрольное событие 19: Дополнительную выплату из бюджета Ипатовского муниципального округа Ставропольского края получили не менее:                                                                                                                   в 1 квартале- 2 семьи;                                                                                               в 1 полугодии-8 семей;                                                                                               за 9 месяцев- 14 семей;                                                                                                       за год- 20 семей</t>
  </si>
  <si>
    <t xml:space="preserve">Выполнение контрольного события: За предоставлением дополнительных мер социальной поддержки и социальной помощи в УТСЗН в 1 квартале текущего года  обратились 5 семей, им произведена выплата (30,0 тыс.рублей в результате пожара, 9,2 тыс.рублей на дорогостоящее лечение, 5,0 тыс.рублей в связи с трудной жизненной ситуацией). </t>
  </si>
  <si>
    <t>Контрольное событие 20: Обеспечить автономными пожарными извещателями не менее 129 многодетных семей, признанных в установленном законодательством порядке малоимущими, и семей, находящихся в социально опасном положении</t>
  </si>
  <si>
    <t>Выполнение контрольного события: Произведена закупка 50 автономных пожарных извещателей, Проводится работа по организации приема заявлений</t>
  </si>
  <si>
    <t>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ИМО СК путем проведения определенных работ в муниципальном казенном общеобразовательном учреждении средняя школа №7  пос. Советское Руно Ставропольского края. Работы будут завершены в 4 квартале 2024г.</t>
  </si>
  <si>
    <t>Контрольное событие 21: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средняя школа №7  пос. Советское Руно Ставропольского края</t>
  </si>
  <si>
    <t>Выполнение контрольного события: Конкурсные процедуры по заключению муниципального контракта на проведение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средняя школа №7  пос. Советское Руно Ставропольского края будут проведены во 2 квартале текущего года</t>
  </si>
  <si>
    <t>Контрольное событие 22: Входная группа, пандусный съезд для инвалидов  и других маломобильных групп населения оборудованы в муниципальном казенном общеобразовательном учреждении средняя школа №7  пос. Советское Руно Ставропольского края</t>
  </si>
  <si>
    <t>31.10.2024/-</t>
  </si>
  <si>
    <t>Выполнение контрольного события: Работы по оборудованию входной группы, пандусного съезда для инвалидов и других маломобильных групп населения  в муниципальном казенном общеобразовательном учреждении средняя школа №7  пос. Советское Руно Ставропольского края будут осуществлены в 4 квартале 2024 года</t>
  </si>
  <si>
    <t>Основное мероприятие: Реализация мероприятий по социальной интеграции инвалидов муниципального округа в общество</t>
  </si>
  <si>
    <t>Контрольное событие 23: Фестиваль художественного творчества для инвалидов и их сверстников проведен</t>
  </si>
  <si>
    <t>03.12.2024/ -</t>
  </si>
  <si>
    <t>Выполнение контрольного события: Проведение фестиваля художественного творчества для инвалидов и их сверстников планируется в 4 квартале 2024г.</t>
  </si>
  <si>
    <t>Подпрограмма "Обеспечение реализации  муниципальной программы «Социальная поддержка граждан в Ипатовском муниципальном округе Ставропольского края» и общепрограммные мероприятия"</t>
  </si>
  <si>
    <t xml:space="preserve">Основное мероприятие: Обеспечение деятельности управления труда и социальной защиты населения администрации Ипатовского муниципального округа Ставропольского края в области труда и социальной защиты населения </t>
  </si>
  <si>
    <t>Выполнение контрольного события: Мероприятия по  обеспечению деятельности УТСЗН в отчетном периоде проводились стабильно и своевременно. Кассовые расходы составили 17,7% к бюджетной росписи</t>
  </si>
  <si>
    <t>В рамках реализации основного мероприятия в отчетном периоде денежные средства краевого и местного боджетов направлены на содержание УТСЗН. В частности: краевые средства на выплату заработной платы с начислениями- 4 717,31 тыс.руб., услуги связи- 0,88 тыс.руб., коммунальные услуги- 188,55 тыс.руб., содержание имущества- 15,18 тыс.руб., закупка товаров и услуг для обеспечения муниципальных нужд- 6,0 тыс.руб., налог на транспорт- 0,45 тыс.руб.; средства местного бюджета на оплату труда- 32,02 тыс.рублей, обслуживание программ- 30,9 тыс.руб.</t>
  </si>
  <si>
    <t xml:space="preserve">8. Программа "Молодежь Ипатовского муниципального округа Ставропольского края" </t>
  </si>
  <si>
    <t>Подпрограмма "Реализация молодежной политики в Ипатовском муниципальном округе Ставропольского края"</t>
  </si>
  <si>
    <t>Основное мероприятие: Организация и проведение мероприятий для детей и молодежи, а также организация участия молодежи Ипатовского муниципального округа в краевых, межрегиональных и Всероссийских мероприятиях для детей и молодежи</t>
  </si>
  <si>
    <t xml:space="preserve">В рамках данного основного мероприятия предполагается организация и проведение мероприятий патриотической и духовно-нравственной направленности; по поддержке деятельности молодёжных и детских общественных объединений;  по поддержке талантливой и инициативной молодежи; участие молодежи Ипатовского муниципального округа Ставропольского края в краевых и межрегиональных мероприятиях. На реализацию мероприятия в 2024г. предусмотрены средства местного бюджета в сумме 751,0 тыс.руб. Кассовое исполнение в отчетном периоде составило 20,5%.
</t>
  </si>
  <si>
    <t xml:space="preserve">Контрольное событие 1: Проведение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в том числе:                                                                                                                                  1 квартал 2024г.- 21 ед.                                                                                                                                   2 квартал 2024г.-21ед.                                                                                                                   3 квартал 2024г.-21 ед.                                                                                                                               4 квартал 2024г.-21 ед. </t>
  </si>
  <si>
    <t xml:space="preserve">Контрольное событие 2: Обеспечение участия в краевых, межрегиональных и Всероссийских мероприятиях молодых граждан Ипатовского муниципального округа Ставропольского края, в том числе:                                                                                                                                  1 квартал 2024г.- 12ед.                                                                                                                                   2 квартал 2024г.-20ед.                                                                                                                   3 квартал 2024г.-20ед.                                                                                                                               4 квартал 2024г.-20ед.  </t>
  </si>
  <si>
    <t>В рамках данного основного мероприятия предполагается обеспечение участия специалистов муниципального казенного учреждения «Центр по работе с молодежью» Ипатовского района Ставропольского края в обучающих семинарах, совещаниях для работников учреждений по работе с молодежью по месту жительства;  проведение  обучения специалистов муниципального казенного учреждения «Центр по работе с молодежью»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 № 678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учреждений органов по делам молодежи», а также обеспечить подготовку, переподготовку, повышения квалификации специалистов по работе с детьми и молодежью не реже одного раза в три года.  На реализацию мероприятия предусмотрены средства местного бюджета в сумме 3 619,30 тыс. руб. Кассовое исполнение составило 12,4%</t>
  </si>
  <si>
    <t>Подпрограмма "Обеспечение жильем молодых семей, проживающих в Ипатовском муниципальном округе Ставропольского края"</t>
  </si>
  <si>
    <t>Организация деятельности по улучшению жилищных условий молодых семей Ипатовского  муниципального округа Ставропольского края, признаных нуждающимися в улучшении жилищных условий</t>
  </si>
  <si>
    <t>Контрольное событие 4: Заключение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в 2024 году субсидии из бюджета Ставропольского края бюджету Ипатовского муниципального округа Ставропольского края на предоставление социальных выплат на приобретение (строительство) жилья в рамках реализации подпрограммы "Создание условий для обеспечения доступным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</si>
  <si>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В рамках данного основного мероприятия формируются списки молодых семей - участников подпрограммы на территории ИМО СК в целях предоставления социальных выплат на приобретение жилья; выдача свидетельств молодым семьям, их оплата и погашение. Ведется реестр выданных, оплаченных и погашенных свидетельств; оказывается молодым семьям - участникам подпрограммы консультативная помощь.  В 2024г. на реализацию программы направлены средства в сумме 19 339,39 тыс.руб. В отчетном периоде денежные средства освоены на 7,2%</t>
  </si>
  <si>
    <t>Контрольное событие 5: Получение четырьмя молодыми семьями социальной выплаты на приобретение (строительство) жилья</t>
  </si>
  <si>
    <t xml:space="preserve">9. Программа "Развитие физической культуры и массового спорта  на территории Ипатовского муниципального округа Ставропольского края" </t>
  </si>
  <si>
    <t xml:space="preserve">Подпрограмма «Обеспечение условий для развития физической культуры и спорта в Ипатовском муниципальном округе Ставропольского края»
</t>
  </si>
  <si>
    <t xml:space="preserve">Реализация основного мероприятия предусматривает организацию муниципальным бюджетным учреждением по физической культуре и спорту «Прогресс» физкультурно-спортивной работы на территории ИГО СК;  обеспечение мероприятий, направленных на развитие физической культуры и массового спорта. За счет средств местного бюджета на реализацию мероприятия в 2024 г. предусмотрено 16 543,05 тыс. руб. Кассовое освоение средств в отчетном периоде составило 21,1%
</t>
  </si>
  <si>
    <t xml:space="preserve">Контрольное событие 1: Обеспечение деятельности бюджетного учреждения по физической культуре и спорту "Прогресс" </t>
  </si>
  <si>
    <t>Выполнение контрольного события: Реализация мероприятий в рамках обеспечения деятельности бюджетного учреждения по физической культуре и спорту "Прогресс" за отчетный период составило 21,1%</t>
  </si>
  <si>
    <t>Основное мероприятие предусматривает организацию и проведение на территории ИМО СК официальных массовых физкультурно-оздоровительных и спортивных мероприятий среди всех категорий населения, соревнований по культивируемым видам спорта, мероприятий физкультурно-спортивного комплекса ГТО, а также участие делегаций команд и спортсменов в межрайонных, краевых и федеральных физкультурно-спортивных мероприятиях, соревнованиях по видам спорта. Работа в данном направлении обеспечит увеличение количества проводимых мероприятий, повысит их массовость, создаст необходимые условия по поэтапному отбору лучших спортсменов, определит базу для развития новых видов спорта, обеспечит результативность участия в краевых мероприятиях, повысит спортивный имидж ИМО СК, будет способствовать популяризации физкультурно-спортивных занятий и пропаганде здорового образа жизни. На реализацию мероприятия за счет средств местного бюджета направлено 750,0 тыс.руб. В отчетном периоде кассовое исполнение составило 1,7%.</t>
  </si>
  <si>
    <t xml:space="preserve">Выполнение контрольного события: В отчетный период проведено 12 районных физкультурно- спортивных мероприятий, в которых приняли участие  726 человек. </t>
  </si>
  <si>
    <t>Контрольное событие 3: Обеспечение участия спортсменов, спортивных сборных команд и делегаций Ипатовского муниципального округа Ставропольского края в межмуниципальных, краевых, межрегиональных и всероссийских физкультурных и спортивных мероприятиях, в том числе:                                                                                       1 квартал 2024г.- 6ед.                                                                                            6 месяцев 2024г.- 12ед.                                                                                                                     9 месяцев 2024г.-20 ед.                                                                                                                               12 месяцев 2024г.- 26ед.</t>
  </si>
  <si>
    <t>Контрольное событие 2: Организация и проведение официальных физкультурных мероприятий и спортивных мероприятий Ипатовского униципального округа, в том числе:                                                                                        1 квартал 2024г.- 15ед.                                                                                            6 месяцев 2024г.- 30ед.                                                                                                                     9 месяцев 2024г.- 45 ед.                                                                                                                               12 месяцев  2024г.- 67 ед.</t>
  </si>
  <si>
    <t xml:space="preserve">Выполнение контрольного события: В отчетный период в 3 краевых физкультурно- спортивных мероприятиях приняли участие 17 человек </t>
  </si>
  <si>
    <t>Основное мероприятие: Обеспечение деятельности органа управления по физической культуре и спорту Ипатовского муниципального округа Ставропольского края</t>
  </si>
  <si>
    <t>Основным мероприятием является обеспечение деятельности комитета по физической культуре и спорту администрации Ипатовского муниципального округа Ставропольского края, позволяющего создать необходимые условия для обеспечения развития физической культуры и массового спорта на территории Ипатовского муниципального округа Ставропольского края. В 2024 г. на реализацию мероприятия направлены средства местного бюджета в сумме 2 646,50 тыс.руб. В отчетном периоде кассовое исполнение составило 17,0%.</t>
  </si>
  <si>
    <t>Контрольное событие 4: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t>
  </si>
  <si>
    <t>Выполнение контрольного события: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 за отчетный период составило 450,60 тыс. руб (17,0% к годовому плану)</t>
  </si>
  <si>
    <t xml:space="preserve">10. Программа "Развитие транспортной системы и обеспечение безопасности дорожного движения Ипатовского муниципального округа Ставропольского края" </t>
  </si>
  <si>
    <t xml:space="preserve">Подпрограмма «Дорожное хозяйство и обеспечение безопасности дорожного движения Ипатовского  муниципального округа Ставропольского края»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</si>
  <si>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АИМО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АИМО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</si>
  <si>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Контрольное событие 1: Изготовление 51 информационного материала по повышению безопасности дорожного движения, в т.ч.:                                                                                                в 1 квартале- 12 материалов                                                                                                    во 2 квартале- 13 материалов                                                                                                           в 3 квартале- 13 материалов                                                                                           в 4 квартале- 14 материалов              </t>
  </si>
  <si>
    <t xml:space="preserve">Выполнение контрольного события: На официальных сайтах АИМО СК, отдела образования АИГО СК размещено 12  информационных материалов по повышению безопасности дорожного движения </t>
  </si>
  <si>
    <t xml:space="preserve">Основное мероприятие: Обеспечение участия детей в безопасности дорожного движения в Ипатовском муниципальном округе Ставропольского края
</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</si>
  <si>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денежные средства не осваивались</t>
  </si>
  <si>
    <t>Контрольное событие 2: Проведение 148 викторин, конкурсов на знание правил дорожного движения учащимися общеобразовательных школ, в т.ч.:                                                                          в 1 квартале- 35 единиц                                                                                        во 2 квартале- 39 единиц                                                                                              в 3 квартале- 39 единиц                                                                                                  в 4 квартале- 35 единицы</t>
  </si>
  <si>
    <t>Выполнение контрольного события: В отчетном периоде проведено 35 мероприятий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</si>
  <si>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16 754,17 тыс. руб. Кассовое освоение-15,1%. Выполнено зимнее содержание автомобильных дорог. Проведены процедуры на весенне- летнее содержание автомобильных дорог (обкос обочин, ямочный ремонт асфальтобетонного покрытия, замена и установка  дорожных знаков.</t>
  </si>
  <si>
    <t>Контрольное событие 4: Замена и установка 150 дорожных знаков</t>
  </si>
  <si>
    <t>Выполнение контрольного события: Срок реализации контрольного события не наступил</t>
  </si>
  <si>
    <t>Выполнение контрольного события: Выполнено  квартальное содержания 7 световых объектов</t>
  </si>
  <si>
    <t>Контрольное событие 6: Обустройство 2 пешеходных переходов</t>
  </si>
  <si>
    <t xml:space="preserve">30.08.2024/- </t>
  </si>
  <si>
    <t>Контрольное событие 7: Изготовление (обновление) проектов организации дорожного движения на 100,0 км. автомобильных дорог</t>
  </si>
  <si>
    <t>Подпрограмма  «Развитие транспортной системы Ипатовского муниципального округа Ставропольского края»</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</si>
  <si>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446 896,23 тыс.руб. Кассовое исполнение составило 0,1%.</t>
  </si>
  <si>
    <t>Контрольное событие 9: Выполнение ремонта 4,815 км. автомобильных дорог с асфальтобетонным покрытием</t>
  </si>
  <si>
    <t>Выполнение контрольного события: Заключен 31 договор на проведение кадастровых работ на 232,8 тыс. руб.</t>
  </si>
  <si>
    <t>Контрольное событие 10: Выполнение 1,50 км. ремонта автомобильных дорог в щебеночном исполнении</t>
  </si>
  <si>
    <t>Контрольное событие 11: Выполнение ремонта 0,70 км. тротуара</t>
  </si>
  <si>
    <t>Контрольное событие 12: Реализация инициативного проекта по ремонту тротуара по переулку Гуманитарный в г.Ипатово Ипатовского муниципального округа Ставропольского края</t>
  </si>
  <si>
    <t>10.2.2.</t>
  </si>
  <si>
    <t xml:space="preserve">Основное мероприятие: Реализация инициативных проектов
</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</si>
  <si>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предусмотрены средства в сумме 11 332,66 тыс.руб. В отчетном периоде денежные средства не осваивались</t>
  </si>
  <si>
    <t>Контрольное событие 13: Реализация инициативного проекта (Ремонту дороги по ул.Ленина в с.Лиман от пер. 60 лет  ВЛКСМ до пер.Комсомольский Ипатовского муниципального округа Ставропольского края)</t>
  </si>
  <si>
    <t>Контрольное событие 14: Реализация инициативного проекта (Ремонт тротуара по улице Виноградной и примыканию к улице Майданникова в поселке Винодельненский Ипатовского муниципального округа Ставропольского края)</t>
  </si>
  <si>
    <t>Контрольное событие 15: Реализация инициативного проекта (Ремонт тротуара по ул.60  лет СССР и ул.Школьная (от детского сада до д.8) в с.Добровольное Ипатовского муниципального округа Ставропольского края</t>
  </si>
  <si>
    <t>Контрольное событие 16: Реализация инициативного проекта (Выполнение работ по ремонту тротуара по ул.Мира в с.Тахта Ипатовского муниципального округа Ставропольского края)</t>
  </si>
  <si>
    <t>Сведения о ходе реализации основного мероприятия 10.2.4.,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</si>
  <si>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Осуществление дорожной деятельности в отношении автомобильных дорог общего пользования местного значения и искуственных сооружений на них
</t>
  </si>
  <si>
    <t>В рамках основного мероприятия предполагается разработка проектно-сметной документации; обеспечение транспортной безопасности на инженерных сооружениях. На реализацию мероприятия предусмотрены средства в сумме 5 651,00 тыс.руб. Денежные средства в отчетном периоде освоены на 13,9%</t>
  </si>
  <si>
    <t>Контрольное событие 17: Изготовление проектно- сметной документации на реконструкцию и ремонт мостов</t>
  </si>
  <si>
    <t>Выполнение контрольного события:  Изготовление проектно- сметной документации запланировано на 2-4 кварталы текущего года. Произведена предоплата проведения экспертизы проектно- сметной документации</t>
  </si>
  <si>
    <t>Контрольное событие 18: Проведение 2 мероприятий по обеспечению транспортной безопасности объектов транспортной инфраструктуры</t>
  </si>
  <si>
    <t>Выполнение контрольного события:  Проведенение мероприятий по обеспечению транспортной безопасности объхектов транспортной инфраструктуры запланировано на 2-4 кварталы  текущего года</t>
  </si>
  <si>
    <t>Контрольное событие 25: Обслуживание 12 автобусных маршрутов</t>
  </si>
  <si>
    <t>Выполнение контрольного события: 17 сотрудников образовательных организаций дошкольного образования, повысили свою квалификацию в дистанционном режиме</t>
  </si>
  <si>
    <t>Выполнение контрольного события: В отчетном периоде текущего года приобретены интерактивная доска и домры. Кассовое исполнение составило 209,38 тыс.руб., или 3,54% к плану (5 910,37 тыс.руб.)</t>
  </si>
  <si>
    <t>Выполнение контрольного события:  Плановые проверки на автомобильном транспорте в отчетном периоде не проводились в связи с введением моратория на проверки</t>
  </si>
  <si>
    <t xml:space="preserve">Выполнение контрольного события:  Проведена корректировка сметной документации на ремонт 4 автомобильных дорог. Разработана сметная документация  на ремонт автомобильной дороги по ул.Кирова в с.Кевсала, на строительство автомобильной дороги к детскому лагерю "Лесная сказка", обустройство 4 пешеходных переходов в с.Тахта, с.Лесная Дача, пос.Красочный, пос.Большевик. Ремонт автомобильных дорог с асфальтобетонным покрытием с приведением их в нормативное состояние запланирован на 2-4 кварталы  текущего года. </t>
  </si>
  <si>
    <t xml:space="preserve">11. Программа "Развитие сельского хозяйства в Ипатовском муниципальном округе Ставропольского края" </t>
  </si>
  <si>
    <t>Подпрограмма "Развитие растениеводства и животноводства в Ипатовком муниципальном округе Ставропольского края"</t>
  </si>
  <si>
    <t>Основное мероприятие: Организация соревнования и поощрение победителей среди сельскохозяйственных организаций Ипатовского муниципального округа Ставропольского края</t>
  </si>
  <si>
    <t xml:space="preserve">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ИМО СК. На чествование победителей соревнований за счет средств местного бюджета направлено 300,0 тыс.руб. В отчетном периоде денежные средства не осваивались. </t>
  </si>
  <si>
    <t>Контрольное событие 1:  Проведение соревнования по организованному проведению зерновых и зернобобовых культур на территории Ипатовского муниципального округа Ставропольского края</t>
  </si>
  <si>
    <t>26.08.2024/ -</t>
  </si>
  <si>
    <t>Выполнение контрольного события: Мероприятия по подведению итогов соревнования среди сельскохозяйственных товаропроизводителей Ипатовского муниципальногоо округа Ставропольского края запланированы на 3 квартал 2024г.</t>
  </si>
  <si>
    <t>Контрольное событие 2:  Проведение соревнования среди работников, работающих по трудовым договорам в сельскохозяйственных организациях и крестьянских (фермерских) хозяйствах агропромышленного комплекса на территории Ипатовского муниципального округа Ставропольского края</t>
  </si>
  <si>
    <t>Выполнение контрольного события: Мероприятия по подведению итогов соревнования среди сельскохозяйственных товаропроизводителей Ипатовского муниципального округа Ставропольского запланированы на 4 квартал 2024г.</t>
  </si>
  <si>
    <t xml:space="preserve">В рамках данного основного мероприятия Подпрограммы предполагается участие организаций агропромышленного комплекса Ипатовского муниципального округа Ставропольского края, в районных, краевых, российских мероприятиях. На реализацию мероприятия за счет средств местного бюджета предусмотрены средства в сумме 80,0 тыс. руб. В отчетном периоде освоения не было.
</t>
  </si>
  <si>
    <t>Контрольное событие 3:  Участие организаций агропромышленного комплекса Ипатовского муниципального округа Ставропольского края в районных, краевых, российских мероприятиях</t>
  </si>
  <si>
    <t xml:space="preserve">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(Закон Ставропольского края от 31 декабря 2004 № 119-кз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 состоящих в:
      а) поддержке сельскохозяйственного производства в виде субсидий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гражданам, ведущим личные подсобные хозяйства, сельскохозяйственным потребительским кооперативам, крестьянским (фермерским) хозяйствам; грантов в форме субсидий гражданам, ведущим личные подсобные хозяйства, на закладку сада суперинтенсивного типа.
       б) предупреждении эпидемий в части организации и проведения меро-приятий по борьбе с иксодовыми клещами - переносчиками крымской геморрагической лихорадки в природных биотопах (на пастбищах).                                                                                                                                                                                                                                                                                                                                                             На реализацию мероприятия за счет средств краевого бюджета направлено 3 811,62 тыс.руб. Денежные средства в отчетном периоде не осваивались.
</t>
  </si>
  <si>
    <t>13.05.2024/ -</t>
  </si>
  <si>
    <t>Выполнение контрольного события: В рамках переданных полномочий по предупреждению эпидемий в части организации и проведения мероприятий по борьбе с иксоидовыми клещами- переносчиками крымской геморрагической лихорадки в природных биотопах (на пастбищах)  в отчетном периоде проведены торги, определен победитель, заключен контракт на сумму 331,62 тыс.руб.</t>
  </si>
  <si>
    <t>Выполнение контрольного события: За январь-март текущего года сельскохозяйственные товаропроизводители не получали гранты на закладку сада</t>
  </si>
  <si>
    <t>Подпрограмма " Обеспечение реализации программы администрации Ипатовского муниципального округа Ставропольского края и иных мероприятий"</t>
  </si>
  <si>
    <t>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 организацию и проведение на территории Ипатовского муниципального округа Ставропольского края мероприятий по отлову и содержанию безнадзорных животных. Освоение средств краевого бюджета в отчетном периоде составило 10,6%.</t>
  </si>
  <si>
    <t>Выполнение контрольного события: Обеспечение расходов для осуществления управленческих функций по реализации отдельных государственных  полномочий в области сельского хозяйства осуществляется в соответствии направленными заявками на финансирование. За отчетный период расходы составили 13,7% к годовому плану</t>
  </si>
  <si>
    <t>Выполнение контрольного события: В рамках мероприятий по отлову и содержанию животных без владельцев  в отчетном периоде проведены торги, определен победитель, заключен контракт на сумму 1 010,49 тыс.руб.</t>
  </si>
  <si>
    <t>11.3.</t>
  </si>
  <si>
    <t>Подпрограмма " Использование и охрана земель на территории Ипатовского муниципального округа Ставропольского края"</t>
  </si>
  <si>
    <t>11.3.1.</t>
  </si>
  <si>
    <t>Основное мероприятие: Проведение рейдов по населенным пунктам Ипатовского муниципального округа Ставропольского края с целью выявления несанкционированного складирования отходов производства и потребления</t>
  </si>
  <si>
    <t>Сведения о ходе реализации основного мероприятия 11.3.1.,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</si>
  <si>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направлена на выявление и пресечение несанкционированного складирования отходов производства и потребления в Ипатовском муниципальном округе Ставропольского края. Денежные средства на реализацию мероприятия не предусмотрены.</t>
  </si>
  <si>
    <t>Контрольное событие 9: Размещение 5 материалов на официальном сайте администации Ипатовского муниципального округа Ставропольского края  и информационных стендах, информационных материалов в сфере охраны окружающей среды, в том числе:                                                                                                                                    1 полугодие- 3 шт.;                                                                                                                                                    2 полугодие - 2 шт.</t>
  </si>
  <si>
    <t>11.3.2.</t>
  </si>
  <si>
    <t>Основное мероприятие: Организация мероприятий по массовой высадке деревьев</t>
  </si>
  <si>
    <t>Сведения о ходе реализации основного мероприятия 11.3.2.,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</si>
  <si>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10: Высадка 11 деревьев и кустарников</t>
  </si>
  <si>
    <t>Реализация основного мероприятия предполагает сохранение и восстановление зеленых насаждений на территории Ипатовского муниципального округа Ставропольского края. Денежные средства на реализацию данного мероприятия не предусмотрены</t>
  </si>
  <si>
    <t xml:space="preserve">12. Программа "Межнациональные отношения, поддержка казачества, профилактика правонарушений и терроризма в Ипатовском муниципальном округе Ставропольского края" </t>
  </si>
  <si>
    <t>Подпрограмма " Межнациональные отношения, поддержка казачества в Ипатовском муниципальном округе Ставропольского края"</t>
  </si>
  <si>
    <t>Основное мероприятие: Организация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Ипатовского муниципального округа Ставропольского края</t>
  </si>
  <si>
    <t>Реализация данного мероприятия предусматривает организацию и проведение мероприятий, направленных на пропаганду среди населения Ипатовского муниципального округа Ставропольского края традиционных нравственных ценностей народов России; иформационную и правовую поддержку мигрантов, прибывших на территорию ИМО СК. Денежные средства на реализацию мероприятия не предусмотрены</t>
  </si>
  <si>
    <t>Выполнение контрольного события:Организации агропромышленного комплекса Ипатовского муниципального округа Ставропольского края в отчетном периоде не принимали участие в районных, краевых, российских мероприятиях.</t>
  </si>
  <si>
    <t>Выполнение контрольного события: На официальном сайте администрации Ипатовского муниципального округа Ставропольского края размещен 1 материал в сфере охраны окружающей среды</t>
  </si>
  <si>
    <t>Выполнение контрольного события: Выполнена высадка деревьем и кустарников в количестве 65 штук.</t>
  </si>
  <si>
    <t>26.11.2024/ 29.03.2024</t>
  </si>
  <si>
    <t>28.06.2024/   25.03.2024</t>
  </si>
  <si>
    <t>Выполнение контрольного события: В 1 январе- марте 2024г. проведено порядка 30 мероприятий, направленных на гармонизацию межнациональных отношений, патриотическое и духовно- нравственное воспитание, укрепление общероссийской гражданской идентичности.</t>
  </si>
  <si>
    <t>Контрольное событие 2: "Размещение информации в общественно- политической газете Ипатовского городского округа Ставропольского края "Степные зори" о проведенных мероприятиях, направленных на гармонизацию межнациональных отношений и поддержку казачества",в т.ч.:                                                     1 квартал- 20 материалов                                                                                             2 квартал- 20 материалов                                                                                           3 квартал- 20 материалов                                                                                                 4 квартал- 19 материалов</t>
  </si>
  <si>
    <t>Выполнение контрольного события: В отчетном периоде в общественно- политической газете Ипатовского городского округа Ставропольского края "Степные зори" опубликован 21  материал о проведенных мероприятиях, направленных на гармонизацию межнациональных отношений и поддержку казачества</t>
  </si>
  <si>
    <t>На реализацию мероприятия в 2024г. предусмотрены денежные средства в сумме 197,0 тыс.руб. и направлены они на организацию и проведение мероприятий военно- патриотической направленности, а также обеспечение участия воспитанников казачьих военно- потриотических клубов, команд и делегаций ИМО СК в краевых мероприятиях, направленных на патриотическое воспитание казачьей молодежи. Денежные средства в отчетном периоде не осваивались</t>
  </si>
  <si>
    <t>Выполнение контрольного события: Проведение мероприятий, направленных на военно- патриотическое воспитание казачьей культуры запланировано на 2-4 кварталы 2024г.</t>
  </si>
  <si>
    <t>Контрольное событие 4: "Укрепление материально- технической базы казачьих военно- патриотических клубов"                                                                                                     Приобретение 5 пневматических винтовок, 5 пневматических пистолетов для воспитанников казачьих военно- патриотических клубов</t>
  </si>
  <si>
    <t xml:space="preserve">Выполнение контрольного события: Закупки товаров для укрепления материально-технической базы казачьих военно-патриотических  клубов планируется осуществлять в II-IV кварталах 2024г. </t>
  </si>
  <si>
    <t>Реализация основного мероприятия предполагает привлечение граждан, для принятия участия в охране общественного порядка на территории Ипатовского округа; приобретение отличительной символики и страхования жизни. В 2024г. на реализацию мероприятия предусмотрены средства в сумме 60,40 тыс.руб. В отчетном периоде денежные средства не осваивались</t>
  </si>
  <si>
    <t>Контрольное событие 5: "Проведение муниципального конкурса "Лучший народный дружинник Ипатовского муниципального округа"</t>
  </si>
  <si>
    <t>Контрольное событие 6: "Страхование 186 народных дружинников, участвующих в охране общественного порядка на территории Ипатовского муниципального округа"</t>
  </si>
  <si>
    <t>02.12.2024/ -</t>
  </si>
  <si>
    <t>Выполнение контрольного события:  Конкурсная процедура по страхованию дружинников запланирована на ноябрь 2024г. Заключен контракт №525-МК от 23 ноября 2023 г. с обществом с ограниченной ответственностью «Страховая компания «Гранта» на оказание услуг по личному страхованию членов народных дружин. Застраховано 186 народных дружинников (100%). Полис № 2745544/НСБ/ТД/23 от 29.12.2023 г. Период страхования народных дружинников с 01.12.2023 г. по 01.12.2024 г.</t>
  </si>
  <si>
    <t>Основное мероприятие: Профилактика правонарушений среди несовершеннолетних и молодежи Ипатовского муниципального округа,  в том числе организация и проведение мероприятий, направленных на защиту несовершеннолетних и молодежи от информации, оправдывающей самоубийство и иные насильственные преступления</t>
  </si>
  <si>
    <t>Реализация основного мероприятия предполагает проведение профилактических мероприятий, направленных на предотвращение насилия, жестокого обращения с детьми, суицидального поведения несовершеннолетних; мониторинг сети "Интернет" на предмет выявления сайтов оправдывающих самоубийство и иные насильственные преступления; проведение конкурсов на лучший видеоролик, рисунок, направленный на профилактику правонарушений и преступлений среди несовершеннолетних и молодежи Ипатовского муниципального округа Ставропольского края. В 2024г. на реализацию мероприятия предусмотрены средства в сумме 14,0 тыс.руб. В отчетном периоде денежные средства не осваивались</t>
  </si>
  <si>
    <t xml:space="preserve">Контрольное событие 7: «Проведение мероприятий, направленных на профилактику правонарушений, преступлений среди несовершеннолетних и молодежи Ипатовского муниципального округа, а также на защиту несовершеннолетних и молодежи от информации, оправдывающей самоубийство и иные насильственные преступления», в т.ч.:                                                           в 1 квартале – 10 мероприятий
во 2 квартале- 10 мероприятий
в 3 квартале –10 мероприятий
в 4 квартале- 10 мероприятий
</t>
  </si>
  <si>
    <t xml:space="preserve">Выполнение контрольного события: В январе-марте 2024 г. субъектами профилактики  проведено 10  мероприятий,  направленных на профилактику правонарушений, преступлений среди несовершеннолетних и молодежи Ипатовского муниципального округа, а также на защиту несовершеннолетних и молодежи от информации, оправдывающей самоубийство и иные насильственные преступления. </t>
  </si>
  <si>
    <t xml:space="preserve"> Контрольное событие 8: «Проведение муниципального конкурса профилактической направленности среди несовершеннолетних и молодежи Ипатовского муниципального округа»</t>
  </si>
  <si>
    <t xml:space="preserve">
20.12.2024/  -</t>
  </si>
  <si>
    <t xml:space="preserve">
20.12.2024/ -</t>
  </si>
  <si>
    <t xml:space="preserve">Контрольное событие 9: «Приобретение полиграфической продукции, направленной на предотвращение насилия, жестокого обращения с детьми»
</t>
  </si>
  <si>
    <t xml:space="preserve">Контрольное событие 10: «Мониторинг сети «Интернет» на предмет выявления сайтов оправдывающих самоубийство и иные насильственные преступления», в.т.ч.:                                                                                                                                 в 1 квартале – 6 единиц
во 2 квартале- 6 единиц
в 3 квартале –6 единиц
в 4 квартале- 5 единиц 
</t>
  </si>
  <si>
    <t xml:space="preserve"> Выполнение контрольтного события: В отчетном периоде выявлено 9 интернет-ресурсов, оправдывающих самоубийство и иные насильственные преступления
 </t>
  </si>
  <si>
    <t>Реализация основного мероприятия предполагает изготовление полиграфической продукции для лиц, отбывших уголовное наказание в виде лишения свободы, с информацией о возможности трудоустройства, оформления документов, получения медицинской помощи, социальных и иных услуг; выездные мероприятия к лицам, отбывших наказание в виде лишения свободы, в целях проведения индивидуально профилактической работы и информирования о мерах социальной поддержки и возможности трудоустройства. В 2024г. на реализацию мероприятия предусмотрены денежные средства в сумме 10,0 тыс.рублей. В отчетном периоде освоения средств не было.</t>
  </si>
  <si>
    <t xml:space="preserve">Контрольное событие 11: «Выездные мероприятия к лицам, отбывших наказание в виде лишения свободы, в целях правового просвещения, информирования о мерах социальной поддержки и возможности трудоустройства», в т.ч.:                                                                                            в 1 квартале –5 мероприятий
во 2 квартале-5 мероприятий
в 3 квартале –5 мероприятий
в 4 квартале- 5 мероприятий
</t>
  </si>
  <si>
    <t>30.09.2024/ 29.03.2024</t>
  </si>
  <si>
    <t>Выполнение контрольного события: В отчетном периоде периоде  организовано 5 выездных мероприятий к лицам, отбывших наказание в виде лишения свободы, в целях правового просвещения, информирования о мерах социальной поддержки и возможности трудоустройства</t>
  </si>
  <si>
    <t>Контрольное событие 12: «Изготовление полиграфической продукции по правовому просвещению и информированию лиц, отбывших уголовное наказание в виде лишения свободы»</t>
  </si>
  <si>
    <t>25.12.2024/-</t>
  </si>
  <si>
    <t>Реализация основного мероприятия предполагает изготовление полиграфической продукции и баннеров; проведение мероприятий направленных на профилактику алкоголизма, пропаганду здорового образа жизни. В 2024г. на реализацию мероприятия предусмотрены средства в сумме 15,0 тыс.руб.Денежные средства в отчетном периоде не осваивались</t>
  </si>
  <si>
    <t xml:space="preserve">Контрольное событие 13: «Приобретение 5 баннеров в сфере профилактики алкоголизма»
</t>
  </si>
  <si>
    <t>25.12.2024/ -</t>
  </si>
  <si>
    <t xml:space="preserve">Контрольное событие 14:«Проведение мероприятий направленных на профилактику алкоголизма,  пропаганду здорового образа жизни», в т.ч.:                                                                                    в 1 квартале – 10 мероприятий
во 2 квартале- 10 мероприятий
в 3 квартале –10 мероприятий
в 4 квартале- 10 мероприятий </t>
  </si>
  <si>
    <t>Выполнение контрольного события: В отчетном периоде субъектами профилактики проведено 10 мероприятий, направленных на профилактику алкоголизма,  пропаганду здорового образа жизни.</t>
  </si>
  <si>
    <t>Основное мероприятие: Информирование граждан Ипатовского муниципального округа о наиболее распространенных видах и способах мошенничества</t>
  </si>
  <si>
    <t xml:space="preserve">Контрольное событие 15: «Изготовление 1 000 листовок по профилактике мошенничества»
</t>
  </si>
  <si>
    <t xml:space="preserve">Контрольное событие 16: «Изготовление 6 баннеров по профилактике мошенничества»
</t>
  </si>
  <si>
    <t>Контрольное событие 17: «Информирование граждан Ипатовского муниципального округа Ставропольского края о наиболее распространенных видах и способах мошенничества посредством распространения полиграфической продукции, публикаций в соц.сетях, СМИ и пр.», в т.ч.:                                                                                                                        в 1  квартале – 3000 человек
во 2 квартале-  3000 человек
в 3 квартале – 3000 человек
в 4 квартале-  3000 человек</t>
  </si>
  <si>
    <t>Выполнение контрольтного события: Проинформировано более 3000 человек  о наиболее распространенных видах и способах мошенничества посредством распространения полиграфической продукции, публикаций в соц.сетях, СМИ и пр.</t>
  </si>
  <si>
    <t>Основное мероприятие: Информирование хозяйствующих субъектов всех форм собственности о возможности создания на территории Ипатовского муниципального округа Ставропольского края участков исправительного центра для отбывания наказания в виде принудительных работ</t>
  </si>
  <si>
    <t>Реализация основного мероприятия предполагает проведение собраний, рабочих встреч с руководителями организаций (предприятий), а также лицами, осуществляющими предпринимательскую деятельность на территории Ипатовского муниципального округа Ставропольского края по вопросу организации и размещению на их базе участка исправительного центра для обеспечения трудоустройства осужденных к принудительным работам; размещение публикаций соответствующей тематики на официальных сайтах, соц. сетях, мессенджерах информационно-телекоммуникационной сети "Интернет". Денежные средства на реализацию мероприятия не предусмотрены.</t>
  </si>
  <si>
    <t>Выполнение контрольтного события:  Проведено 1 мероприятие направленное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t>
  </si>
  <si>
    <t xml:space="preserve">Контрольное событие 18: «Проведение мероприятий, направленных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 в т.ч.:
в 1 квартале -1 мероприятие
во 2 квартале -1 мероприятие
в 3 квартале - 1 мероприятие
в 4 квартале-  1 мероприятие
</t>
  </si>
  <si>
    <t>Реализация основного мероприятия предполагает публикация в СМИ о проводимых профилактических мероприятиях; проведение профилактических мероприятий, конкурсов, межведомственных семинаров для педагогов-психологов, социальных педагогов образовательных организаций; организация совместной со СМИ деятельности по вопросам антинаркотической пропаганды; организация и проведение социально-психологического тестирования обучающихся 7 - 11 классов общеобразовательных организаций; освещение в средствах массовой информации о деятельности социальных реабилитационных организаций, осуществляющих деятельность по оказанию услуг в сфере социальной реабилитации лиц, больных наркоманией, с использованием сертификата и др. В 2024г. на реализацию мероприятия предусмотрены средства в сумме 65,0 тыс.руб.Денежные средства в отчетном периоде не осваивались</t>
  </si>
  <si>
    <t xml:space="preserve">Контрольное событие 19: «Проведение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в т.ч.:                                                                                       в 1 квартале -35 мероприятия
во 2 квартале -35 мероприятия
в 3 квартале - 35 мероприятия
в 4 квартале-  35 мероприятия
</t>
  </si>
  <si>
    <t>Выполнение контрольтного события: В отчетном периоде субъектами профилактики наркомании Ипатовского горосдкого округа проведено 35 мероприятий, направленных на снижение масштабов незаконного потребления и оборота наркотиков, а также алкогольной и табачной продукции</t>
  </si>
  <si>
    <t xml:space="preserve">Контрольное событие 20: «Проведение  муниципального конкурса антинаркотической направленности среди подростков и молодежи Ипатовского муниципального округа»
</t>
  </si>
  <si>
    <t xml:space="preserve">Контрольное событие 21: «Проведение муниципального конкурса «Лучшая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 среди территориальных отделов по работе с населением»
</t>
  </si>
  <si>
    <t xml:space="preserve">Контрольное событие 22: «Изготовление 9 баннеров антинаркотической направленности»
</t>
  </si>
  <si>
    <t xml:space="preserve">Контрольное событие 23: «Изготовление тематически раздаточного материала с логотипом антинаркотической направленности»
</t>
  </si>
  <si>
    <t xml:space="preserve">Контрольное событие 24: «Размещение в СМИ публикаций антинаркотической направленности», в т.ч.:
в 1 квартале –40 публикаций
во 2 квартале-  40 публикаций
в 3 квартале –40 публикаций
в 4 квартале-  40 публикаций
</t>
  </si>
  <si>
    <t>Выполнение контрольтного события: Размещено в СМИ более 40 публикаций антинаркотической направленности</t>
  </si>
  <si>
    <t>Подпрограмма "Профилактика правонарушений, незаконного потребления и оборота наркотических средств и психотропных веществ в Ипатовском муниципальном округе Ставропольского края"</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</si>
  <si>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муниципального округа Ставропольского края "</t>
  </si>
  <si>
    <t>В рамках реализации основного мероприятия предпологается участие в районных и краевых соревнованиях "Школа безопасности" и "Юный спасатель". На реализацию мероприятия предусмотрены средства местного бюджета в сумме 80,0 тыс.руб. Денежные средства в отчетном периоде не осваивались</t>
  </si>
  <si>
    <t>Контрольное событие 25: «Проведение мероприятий, направленных на профилактику терроризма и экстремизма; доля выполненых мероприятий с учащимися образовательных организаций Ипатовского муниципального округа Ставропольского краяв рамках выполнениия плана мероприятий «Школа безопасности», «Юный спасатель», в том числе:
в 1 полугодии- 1 мероприятие
во 2 полугодии- 1 мероприятие</t>
  </si>
  <si>
    <t>В рамках реализации основного мероприятия предполагается повышение уровня антитеррористической защищенности объектов возможных террористических посягательств и (или) общественных мест на территории Ипатовского муниципального округа Ставропольского края путем оснащение и техническое обслуживание в подведомственных объектах возможных террористических посягательств системами видеонаблюдения, кнопками тревожной сигнализации, усиление ограждений, обеспечение освещением в темное время суток, а также услуги частных охранных предприятий. В отчетном периоде кассовое освоение составило 7,9% к плану.</t>
  </si>
  <si>
    <t>Контрольное событие 26: "Оснащение объектов возможных террористических посягательств и (или) общественных мест системой видеонаблюдения"</t>
  </si>
  <si>
    <t>Контрольное событие 27: "Проведение технического обслуживания кнопки тревожной сигнализации на объектах образования, в том числе:                                                                                       в 1 квартале- 51 объект,                                                                                                                 во 2 квартале- 51 объект,                                                                                                             в 3 квартале- 51 объект,                                                                                                               в 4 квартале- 51 объект"</t>
  </si>
  <si>
    <t>Выполнение контрольного события: Выполнены охранные мероприятия на 51 объекте (установка КТС тревожной сигнализации, техническое обслуживание КТС)</t>
  </si>
  <si>
    <t>Контрольное событие 28: "Установка или усиление ограждений на объекте образования"</t>
  </si>
  <si>
    <t>Контрольное событие 29: " Установка и поддержание системы наружного освещения на объектах образования"</t>
  </si>
  <si>
    <t>Выполнение контрольного события: На обеспечение деятельности межпоселенческого муниципального бюджетного учреждения культуры «Культурно- досуговый центр» Ипатовского района Ставропольского края в 1 квартале 2024г. за счет средств местного бюджета направлены средства в размере 1 475,0 тыс. руб. (28,9% к плану)</t>
  </si>
  <si>
    <t>Выполнение контрольного события: В отчетном периоде проведено 11 районных культурно-досуговых  мероприятий</t>
  </si>
  <si>
    <t xml:space="preserve"> Выполнение контрольного события: Число клубных формирований в муниципальных учреждениях культурно-досугового типа, функционирующих на территории Ипатовского муниципального округа Ставропольского края составляет 304 единицы.</t>
  </si>
  <si>
    <t xml:space="preserve"> Выполнение контрольного события: Обеспечение расходов по организации и осуществлению деятельности учреждений культуры Ипатовского муниципального округа Ставропольского края за январь- март 2024 г. составило 20 855,70 тыс. руб. (24,6% к бюджетной росписи)</t>
  </si>
  <si>
    <t>01.02.2024/ -</t>
  </si>
  <si>
    <t xml:space="preserve">Выполнение контрольного события: В отчетном периоде специалист МКУК "Советскорунное СКО" не принимал участие в конкурсе </t>
  </si>
  <si>
    <t>Выполнение контрольного события: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733,15тыс. руб. (15,2% к плану)</t>
  </si>
  <si>
    <t xml:space="preserve">Выполнение контрольного события: За январь-март 2024г в информационно-телекоммуникационной сети «Интернет» было размещено 4 материала о туристско-рекреационном потенциале Ипатовского муниципального округа. 
</t>
  </si>
  <si>
    <t>Выполнение контрольного события: Проведение районного фестиваля, конкурса и выставки в сфере туризма планируется в 3 квартале 2024г.</t>
  </si>
  <si>
    <t xml:space="preserve"> Выполнение контрольного события: В отчетном периоде на базе культурно–досуговых учреждений Ипатовского муниципального округа Ставропольского края проведено 2 911 культурно-досуговых мероприятий</t>
  </si>
  <si>
    <t>Выполнение контрольного события: В отчетном периоде текущего года муниципальным казенным учреждением "Центр по работе с молодежью" Ипатовского района Ставропольского края организовано и проведено 12 мероприятий</t>
  </si>
  <si>
    <t xml:space="preserve">Выполнение контрольного события: Обеспечение деятельности муниципального казенного учреждения "Центр по работе с молодежью" Ипатовского района Ставропольского края в отчетном периоде текущего года составило 448,34 тыс. руб (12,4% к годовому плану) </t>
  </si>
  <si>
    <t>28.06.2024/ 13.03.2024</t>
  </si>
  <si>
    <t xml:space="preserve">Выполнение контрольного события: Заключено два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субсидии из бюджета Ставропольского края бюджету Ипатовского муниципального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от 23 января 2024 г. № 07522000-1-2024-006; от 13 марта 2024 г.№ МС-2024-010. </t>
  </si>
  <si>
    <t xml:space="preserve">14. Программа  "Малое село Ипатовского муниципального округа Ставропольского края" </t>
  </si>
  <si>
    <t xml:space="preserve">Реализация основного мероприятия предполагает выбор и реализацию проектов развития территорий, основанных на сельских инициативах, направленных на решение вопросов местного значения. В 2024 году на реализацию мероприятия предусмотрено финансирование в сумме  2 660,53 тыс.руб. В отчетном периоде денежные средства не осваивались. </t>
  </si>
  <si>
    <t>Контрольное событие 2: "Реализация инициативного проекта по благоустройству зоны отдыха по улице Ленина в с.Лесная Дача Ипатовского муниципального округа Ставропольского края"</t>
  </si>
  <si>
    <t>Выполнение контрольного события: Сроке выполнения контрольного события не наступил</t>
  </si>
  <si>
    <t>Контрольное событие 3: "Реализация инициативного проекта по обустройству многофункциональной детской площадки в п.Новокрасочный Ипатовского муниципального округа Ставропольского края"</t>
  </si>
  <si>
    <t>Контрольное событие 4: "Реализация инициативного проекта по обустройству многофункциональной детской площадки в а.Нижний Барханчак Ипатовского городского округа Ставропольского края II этап"</t>
  </si>
  <si>
    <t>Основное мероприятие: Организация мероприятий, направленных на улучшение благоустройства территорий малых сел, поселков, аулов и хуторов Ипатовского муниципального округа Ставропольского края</t>
  </si>
  <si>
    <t>01.10.2024/ 29.03.2024</t>
  </si>
  <si>
    <t>Выполнение контрольного события: В отчетном периоде на территории малых сел, поселков, аулов и хуторов Ипатовского муниципального округа Ставропольского края проведено 2 субботника</t>
  </si>
  <si>
    <t>Контрольное событие 5: "Проведение 20 субботников на территории малых сел, поселков, аулов и хуторов Ипатовского муниципального округа Ставропольского края"</t>
  </si>
  <si>
    <t>Основное мероприятие: Создание условий для комфортного проживания граждан в городской среде за счет средств местного бюджета</t>
  </si>
  <si>
    <t>На реализацию мероприятия регионального проекта "Формирование современной городской среды" в 2024 году предусмотрены средства в размере 17 528,42 тыс.руб. В ходе реализации мероприятия предполагается благоустройство парковой зоны по адресу ул. Ленинградкая, 60В Ипатовского муниципального округа Ставропольского края.</t>
  </si>
  <si>
    <t xml:space="preserve">Реализация основного мероприятия предполагает разработку и утверждение дизайн- проектов благоустраиваемых территорий, расположенных на территории Ипатовского муниципального округа Ставропольского края. В 2024 году на реализацию мероприятия предусмотрено финансирование в сумме 700,0 тыс.руб. В отчетном периоде денежные средства не осваивались. </t>
  </si>
  <si>
    <t>Выполнение контрольного события: Согласно заключенным соглашениям 27 марта 2024 г. выданы 4 свидетельства на получение социальной выплаты на приобретение (строительство) жилья. В отчетном периоде 2 молодые семьи получили социальные выплаты на приобретение (строительство) жилья.</t>
  </si>
  <si>
    <t>Выполнение контрольного события: В отчетном периоде работы по оснащению  систем видеонаблюдения в образовательных учреждениях не проводились</t>
  </si>
  <si>
    <t>03.06.2024/  -</t>
  </si>
  <si>
    <t xml:space="preserve"> Выполнение контрольного события: В отчетном периоде информационные материалы  по вопросам энергосбережения и повышения энергетической эффективности не публиковались</t>
  </si>
  <si>
    <t>На реализацию мероприя по организации деятельности по сбору и транспортированию твердых коммунальных отходов в 2024г. предусмотрены средства местного бюджета в размере 2 425,0 тыс. рублей, согласно заключеного контракта вывезено 56,0 м3 твердых коммунальных отходов. В отчетном периоде кассовое исполнение составило3,8%.</t>
  </si>
  <si>
    <t xml:space="preserve"> Выполнение контрольного события: Организована деятельность по сбору и транспортированию твердых коммунальных отходов. В отчетном периоде объем собранных и транспортированных отходов составил 56,0 м3.</t>
  </si>
  <si>
    <t xml:space="preserve"> Выполнение контрольного события: В отчетном периоде освещением обеспечены улицы населенных пунктов и мест общего пользования Ипатовского муниципального округа Ставропольского края. Количество работающих световых фонарей уличного освещения составило 3 630 ед.</t>
  </si>
  <si>
    <t>30.09.2024/-</t>
  </si>
  <si>
    <t>01.08.2024/ -</t>
  </si>
  <si>
    <t>Контрольное событие 9: Обустройство детской площадки по ул.Юбилейная,12 в г.Ипатово Ипатовского муниципального округа Ставропольского края</t>
  </si>
  <si>
    <t>Выполнение контрольного события:  В 1 квартале 2024 г. произведен 31 выезд.</t>
  </si>
  <si>
    <t>Выполнение контрольного события:  Расходы на обеспечение  деятельности управления по работе с территориями Ипатовского городского округа Ставропольского края за январь- март 2024 года составлили 20,6% к плану</t>
  </si>
  <si>
    <t>Выполнение контрольного события: В отчетном периоде 2024г. социальное пособие на погребение  не выплачивалось</t>
  </si>
  <si>
    <t>Контрольное событие 26: Выплата субсидии для погашения кредиторской задолженности</t>
  </si>
  <si>
    <t>29.12.2024/ -</t>
  </si>
  <si>
    <t>29.03.2024/ 18.03.2024</t>
  </si>
  <si>
    <t>Контрольное событие 24: Обеспечение деятельности УТСЗН</t>
  </si>
  <si>
    <t xml:space="preserve"> Выполнение контрольного события: На мероприятия по информатизации системы образования в 2024 году предусмотрено 396,0 тыс. руб. из средств местного бюджета. В отчетном периоде текущего года кассовое исполнение составило 323,80 тыс. руб , ( 81,8%). В 22 общеобразовательных организациях созданы условия для развития информационного пространства.</t>
  </si>
  <si>
    <t xml:space="preserve"> Выполнение контрольного события: В 1 квартале текущего года расходы составили 3 155,28 тыс.руб., или 23,3% к плану (13 570,7 тыс.руб.). Выдано 868 сертификатов используемых для оплаты</t>
  </si>
  <si>
    <t>Контрольное событие 2: Обеспечение 25 дошкольных образовательных организаций доступа к сети "Интернет"</t>
  </si>
  <si>
    <t>Выполнение контрольного события:  В 25 дошкольных образовательных организациях есть доступ к сети "Интернет".</t>
  </si>
</sst>
</file>

<file path=xl/styles.xml><?xml version="1.0" encoding="utf-8"?>
<styleSheet xmlns="http://schemas.openxmlformats.org/spreadsheetml/2006/main">
  <numFmts count="4">
    <numFmt numFmtId="43" formatCode="_-* #,##0.00\ _₽_-;\-* #,##0.00\ _₽_-;_-* &quot;-&quot;??\ _₽_-;_-@_-"/>
    <numFmt numFmtId="164" formatCode="_-* #,##0.00_р_._-;\-* #,##0.00_р_._-;_-* &quot;-&quot;??_р_._-;_-@_-"/>
    <numFmt numFmtId="165" formatCode="#,##0.00_ ;\-#,##0.00\ "/>
    <numFmt numFmtId="166" formatCode="000000"/>
  </numFmts>
  <fonts count="18">
    <font>
      <sz val="11"/>
      <color theme="1"/>
      <name val="Calibri"/>
      <family val="2"/>
      <charset val="204"/>
      <scheme val="minor"/>
    </font>
    <font>
      <sz val="9"/>
      <color theme="1"/>
      <name val="Times New Roman"/>
      <family val="1"/>
      <charset val="204"/>
    </font>
    <font>
      <sz val="10"/>
      <name val="Arial"/>
      <family val="2"/>
      <charset val="204"/>
    </font>
    <font>
      <b/>
      <sz val="9"/>
      <color theme="1"/>
      <name val="Times New Roman"/>
      <family val="1"/>
      <charset val="204"/>
    </font>
    <font>
      <sz val="9"/>
      <name val="Times New Roman"/>
      <family val="1"/>
      <charset val="204"/>
    </font>
    <font>
      <b/>
      <sz val="9"/>
      <name val="Times New Roman"/>
      <family val="1"/>
      <charset val="204"/>
    </font>
    <font>
      <sz val="11"/>
      <color theme="1"/>
      <name val="Calibri"/>
      <family val="2"/>
      <charset val="204"/>
      <scheme val="minor"/>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color rgb="FFFF0000"/>
      <name val="Times New Roman"/>
      <family val="1"/>
      <charset val="204"/>
    </font>
    <font>
      <sz val="9"/>
      <name val="Calibri"/>
      <family val="2"/>
      <charset val="204"/>
      <scheme val="minor"/>
    </font>
    <font>
      <b/>
      <sz val="9"/>
      <color rgb="FFFF0000"/>
      <name val="Times New Roman"/>
      <family val="1"/>
      <charset val="204"/>
    </font>
    <font>
      <sz val="11"/>
      <color rgb="FFFF0000"/>
      <name val="Calibri"/>
      <family val="2"/>
      <charset val="204"/>
      <scheme val="minor"/>
    </font>
    <font>
      <sz val="1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164" fontId="6" fillId="0" borderId="0" applyFont="0" applyFill="0" applyBorder="0" applyAlignment="0" applyProtection="0"/>
  </cellStyleXfs>
  <cellXfs count="237">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9" fillId="0" borderId="0" xfId="0" applyFont="1"/>
    <xf numFmtId="0" fontId="10" fillId="0" borderId="0" xfId="0" applyFont="1" applyFill="1"/>
    <xf numFmtId="0" fontId="11" fillId="0" borderId="0" xfId="0" applyFont="1" applyFill="1"/>
    <xf numFmtId="0" fontId="10" fillId="0" borderId="0" xfId="0" applyFont="1" applyFill="1" applyAlignment="1"/>
    <xf numFmtId="0" fontId="11" fillId="0" borderId="0" xfId="0" applyFont="1" applyFill="1" applyAlignment="1"/>
    <xf numFmtId="0" fontId="0" fillId="0" borderId="0" xfId="0" applyFill="1"/>
    <xf numFmtId="0" fontId="1" fillId="0" borderId="1" xfId="0" applyFont="1" applyFill="1" applyBorder="1" applyAlignment="1">
      <alignment horizontal="center" vertical="top"/>
    </xf>
    <xf numFmtId="43" fontId="0" fillId="0" borderId="0" xfId="0" applyNumberFormat="1"/>
    <xf numFmtId="0" fontId="4" fillId="0" borderId="1" xfId="0" applyFont="1" applyFill="1" applyBorder="1" applyAlignment="1">
      <alignment vertical="top" wrapText="1"/>
    </xf>
    <xf numFmtId="0" fontId="4" fillId="0" borderId="1" xfId="0" applyFont="1" applyFill="1" applyBorder="1" applyAlignment="1">
      <alignment vertical="top"/>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12" fillId="0" borderId="1" xfId="0" applyFont="1" applyFill="1" applyBorder="1" applyAlignment="1">
      <alignment vertical="top" wrapText="1"/>
    </xf>
    <xf numFmtId="0"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0" fontId="12" fillId="0" borderId="1" xfId="0" applyFont="1" applyFill="1" applyBorder="1" applyAlignment="1">
      <alignment wrapText="1"/>
    </xf>
    <xf numFmtId="0" fontId="4" fillId="0" borderId="1" xfId="0" applyNumberFormat="1" applyFont="1" applyFill="1" applyBorder="1" applyAlignment="1">
      <alignment vertical="top" wrapText="1"/>
    </xf>
    <xf numFmtId="4"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left" vertical="top" wrapText="1"/>
    </xf>
    <xf numFmtId="0" fontId="4" fillId="0" borderId="1" xfId="0" applyFont="1" applyFill="1" applyBorder="1" applyAlignment="1">
      <alignment wrapText="1"/>
    </xf>
    <xf numFmtId="4"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xf>
    <xf numFmtId="0" fontId="4" fillId="0" borderId="1" xfId="1" applyFont="1" applyFill="1" applyBorder="1" applyAlignment="1">
      <alignment horizontal="left" vertical="top" wrapText="1"/>
    </xf>
    <xf numFmtId="4" fontId="0" fillId="0" borderId="0" xfId="0" applyNumberFormat="1" applyFill="1"/>
    <xf numFmtId="0" fontId="12"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4" xfId="0" applyFont="1" applyFill="1" applyBorder="1" applyAlignment="1">
      <alignment horizontal="left" vertical="top" wrapText="1"/>
    </xf>
    <xf numFmtId="0" fontId="1" fillId="0" borderId="5" xfId="0" applyFont="1" applyFill="1" applyBorder="1" applyAlignment="1">
      <alignment vertical="top" wrapText="1"/>
    </xf>
    <xf numFmtId="0" fontId="1" fillId="0" borderId="1" xfId="0" applyFont="1" applyFill="1" applyBorder="1" applyAlignment="1">
      <alignment horizontal="center" vertical="top" wrapText="1"/>
    </xf>
    <xf numFmtId="0" fontId="4" fillId="0" borderId="4" xfId="0" applyFont="1" applyFill="1" applyBorder="1" applyAlignment="1">
      <alignment vertical="top" wrapText="1"/>
    </xf>
    <xf numFmtId="0" fontId="1" fillId="0" borderId="5"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wrapText="1"/>
    </xf>
    <xf numFmtId="0" fontId="12" fillId="0" borderId="1" xfId="0" applyFont="1" applyFill="1" applyBorder="1" applyAlignment="1">
      <alignment horizontal="left" wrapText="1"/>
    </xf>
    <xf numFmtId="0" fontId="1" fillId="0" borderId="1" xfId="0" applyFont="1" applyFill="1" applyBorder="1" applyAlignment="1">
      <alignment horizontal="left" wrapText="1"/>
    </xf>
    <xf numFmtId="0" fontId="14" fillId="0" borderId="1" xfId="0" applyFont="1" applyFill="1" applyBorder="1" applyAlignment="1">
      <alignment horizontal="left" wrapText="1"/>
    </xf>
    <xf numFmtId="0" fontId="1" fillId="0" borderId="1" xfId="0" applyFont="1" applyFill="1" applyBorder="1" applyAlignment="1">
      <alignment wrapText="1"/>
    </xf>
    <xf numFmtId="4" fontId="5" fillId="0" borderId="1" xfId="0" applyNumberFormat="1" applyFont="1" applyFill="1" applyBorder="1" applyAlignment="1">
      <alignment horizontal="center" vertical="center"/>
    </xf>
    <xf numFmtId="0" fontId="5" fillId="0" borderId="1" xfId="0" applyFont="1" applyFill="1" applyBorder="1" applyAlignment="1">
      <alignment vertical="top"/>
    </xf>
    <xf numFmtId="2" fontId="5" fillId="0" borderId="1" xfId="0" applyNumberFormat="1" applyFont="1" applyFill="1" applyBorder="1" applyAlignment="1">
      <alignment horizontal="center" vertical="center"/>
    </xf>
    <xf numFmtId="0" fontId="5" fillId="0" borderId="1" xfId="0" applyFont="1" applyFill="1" applyBorder="1" applyAlignment="1">
      <alignment wrapText="1"/>
    </xf>
    <xf numFmtId="2" fontId="4" fillId="0" borderId="1" xfId="0" applyNumberFormat="1" applyFont="1" applyFill="1" applyBorder="1" applyAlignment="1">
      <alignment horizontal="center" vertical="center" wrapText="1"/>
    </xf>
    <xf numFmtId="0" fontId="4" fillId="0" borderId="3" xfId="0" applyFont="1" applyFill="1" applyBorder="1" applyAlignment="1">
      <alignment vertical="top"/>
    </xf>
    <xf numFmtId="0" fontId="4" fillId="0" borderId="0" xfId="0" applyFont="1" applyFill="1" applyAlignment="1">
      <alignment horizontal="left" vertical="top" wrapText="1"/>
    </xf>
    <xf numFmtId="2" fontId="4" fillId="0" borderId="3"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1" fillId="0" borderId="1" xfId="0" applyFont="1" applyFill="1" applyBorder="1" applyAlignment="1">
      <alignment horizontal="justify" wrapText="1"/>
    </xf>
    <xf numFmtId="49" fontId="4" fillId="0" borderId="1" xfId="0" applyNumberFormat="1" applyFont="1" applyFill="1" applyBorder="1" applyAlignment="1">
      <alignment vertical="top"/>
    </xf>
    <xf numFmtId="0" fontId="4" fillId="0" borderId="4" xfId="0" applyFont="1" applyFill="1" applyBorder="1" applyAlignment="1">
      <alignment horizontal="left" vertical="top" wrapText="1"/>
    </xf>
    <xf numFmtId="0" fontId="12" fillId="0" borderId="1" xfId="0" applyNumberFormat="1" applyFont="1" applyFill="1" applyBorder="1" applyAlignment="1">
      <alignment wrapText="1"/>
    </xf>
    <xf numFmtId="0" fontId="12" fillId="0" borderId="1" xfId="0" applyFont="1" applyFill="1" applyBorder="1" applyAlignment="1">
      <alignment horizontal="left" vertical="top"/>
    </xf>
    <xf numFmtId="0" fontId="1" fillId="0" borderId="1" xfId="0" applyNumberFormat="1" applyFont="1" applyFill="1" applyBorder="1" applyAlignment="1">
      <alignment horizontal="left" vertical="top" wrapText="1"/>
    </xf>
    <xf numFmtId="0" fontId="5" fillId="0" borderId="2" xfId="0" applyFont="1" applyFill="1" applyBorder="1" applyAlignment="1">
      <alignment vertical="top" wrapText="1"/>
    </xf>
    <xf numFmtId="0" fontId="5" fillId="0" borderId="2" xfId="0" applyFont="1" applyFill="1" applyBorder="1" applyAlignment="1">
      <alignment wrapText="1"/>
    </xf>
    <xf numFmtId="2" fontId="5" fillId="0"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2"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0" fillId="0" borderId="1" xfId="0" applyFill="1" applyBorder="1" applyAlignment="1">
      <alignment wrapText="1"/>
    </xf>
    <xf numFmtId="0" fontId="1" fillId="0" borderId="4" xfId="0" applyFont="1" applyFill="1" applyBorder="1" applyAlignment="1">
      <alignment vertical="top" wrapText="1"/>
    </xf>
    <xf numFmtId="0" fontId="1" fillId="0" borderId="1" xfId="0" applyFont="1" applyFill="1" applyBorder="1" applyAlignment="1">
      <alignment horizontal="justify"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vertical="top" wrapText="1"/>
    </xf>
    <xf numFmtId="2"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center"/>
    </xf>
    <xf numFmtId="0" fontId="1" fillId="0" borderId="0" xfId="0" applyFont="1" applyFill="1" applyAlignment="1">
      <alignment vertical="top" wrapText="1"/>
    </xf>
    <xf numFmtId="2" fontId="1"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15"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13" fillId="0" borderId="1" xfId="0" applyFont="1" applyFill="1" applyBorder="1" applyAlignment="1">
      <alignment vertical="top" wrapText="1"/>
    </xf>
    <xf numFmtId="0" fontId="17"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1" xfId="0" applyFont="1" applyFill="1" applyBorder="1" applyAlignment="1">
      <alignment horizontal="center" vertical="center"/>
    </xf>
    <xf numFmtId="0" fontId="4" fillId="0" borderId="4" xfId="0" applyFont="1" applyFill="1" applyBorder="1" applyAlignment="1">
      <alignment horizontal="left" vertical="top" wrapText="1"/>
    </xf>
    <xf numFmtId="0" fontId="1" fillId="0" borderId="1" xfId="0" applyFont="1" applyFill="1" applyBorder="1" applyAlignment="1">
      <alignment vertical="center" wrapText="1"/>
    </xf>
    <xf numFmtId="0" fontId="5" fillId="0" borderId="3" xfId="0" applyFont="1" applyFill="1" applyBorder="1" applyAlignment="1">
      <alignment vertical="top" wrapText="1"/>
    </xf>
    <xf numFmtId="2" fontId="5" fillId="0" borderId="3" xfId="0" applyNumberFormat="1" applyFont="1" applyFill="1" applyBorder="1" applyAlignment="1">
      <alignment horizontal="center" vertical="center"/>
    </xf>
    <xf numFmtId="0" fontId="14" fillId="0" borderId="1" xfId="0" applyFont="1" applyFill="1" applyBorder="1" applyAlignment="1">
      <alignment wrapText="1"/>
    </xf>
    <xf numFmtId="164" fontId="4" fillId="0" borderId="1" xfId="2" applyNumberFormat="1" applyFont="1" applyFill="1" applyBorder="1" applyAlignment="1">
      <alignment horizontal="left" vertical="center" wrapText="1"/>
    </xf>
    <xf numFmtId="165" fontId="4" fillId="0" borderId="1" xfId="2"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4" fillId="0" borderId="1" xfId="0" applyFont="1" applyFill="1" applyBorder="1" applyAlignment="1">
      <alignment vertical="top" wrapText="1"/>
    </xf>
    <xf numFmtId="49" fontId="7" fillId="0" borderId="1" xfId="0" applyNumberFormat="1" applyFont="1" applyFill="1" applyBorder="1" applyAlignment="1">
      <alignment vertical="top"/>
    </xf>
    <xf numFmtId="0" fontId="7" fillId="0" borderId="1" xfId="0" applyFont="1" applyFill="1" applyBorder="1" applyAlignment="1">
      <alignment vertical="top" wrapText="1"/>
    </xf>
    <xf numFmtId="2" fontId="7" fillId="0" borderId="1" xfId="0" applyNumberFormat="1" applyFont="1" applyFill="1" applyBorder="1" applyAlignment="1">
      <alignment horizontal="center" vertical="center"/>
    </xf>
    <xf numFmtId="49" fontId="8" fillId="0" borderId="1" xfId="0" applyNumberFormat="1" applyFont="1" applyFill="1" applyBorder="1" applyAlignment="1">
      <alignment vertical="top"/>
    </xf>
    <xf numFmtId="0" fontId="1" fillId="0" borderId="5" xfId="0" applyFont="1" applyFill="1" applyBorder="1" applyAlignment="1">
      <alignment vertical="top" wrapText="1"/>
    </xf>
    <xf numFmtId="0" fontId="4" fillId="0" borderId="5" xfId="0" applyFont="1" applyFill="1" applyBorder="1" applyAlignment="1">
      <alignment vertical="top"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vertical="top" wrapText="1"/>
    </xf>
    <xf numFmtId="0" fontId="8"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center" vertical="center"/>
    </xf>
    <xf numFmtId="0" fontId="14" fillId="0" borderId="1" xfId="0" applyFont="1" applyFill="1" applyBorder="1" applyAlignment="1">
      <alignment horizontal="left" vertical="top" wrapText="1"/>
    </xf>
    <xf numFmtId="0" fontId="4" fillId="0" borderId="1" xfId="0" applyFont="1" applyFill="1" applyBorder="1"/>
    <xf numFmtId="49" fontId="4" fillId="0" borderId="1" xfId="0" applyNumberFormat="1" applyFont="1" applyFill="1" applyBorder="1" applyAlignment="1">
      <alignment vertical="top" wrapText="1"/>
    </xf>
    <xf numFmtId="166" fontId="4" fillId="0" borderId="1" xfId="0" applyNumberFormat="1" applyFont="1" applyFill="1" applyBorder="1" applyAlignment="1">
      <alignment vertical="top" wrapText="1"/>
    </xf>
    <xf numFmtId="0" fontId="8" fillId="0" borderId="1" xfId="0" applyFont="1" applyFill="1" applyBorder="1" applyAlignment="1">
      <alignment vertical="top"/>
    </xf>
    <xf numFmtId="0" fontId="7" fillId="0" borderId="1" xfId="0" applyFont="1" applyFill="1" applyBorder="1" applyAlignment="1">
      <alignment vertical="top"/>
    </xf>
    <xf numFmtId="0" fontId="4" fillId="0" borderId="1" xfId="0" applyFont="1" applyFill="1" applyBorder="1" applyAlignment="1">
      <alignment vertical="center" wrapText="1"/>
    </xf>
    <xf numFmtId="0" fontId="8" fillId="0" borderId="1" xfId="0" applyFont="1" applyFill="1" applyBorder="1" applyAlignment="1">
      <alignment horizontal="left" vertical="top" wrapText="1"/>
    </xf>
    <xf numFmtId="0" fontId="5" fillId="0" borderId="1" xfId="0" applyFont="1" applyFill="1" applyBorder="1" applyAlignment="1">
      <alignment horizontal="center" vertical="top"/>
    </xf>
    <xf numFmtId="0" fontId="4"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0" fontId="12" fillId="0" borderId="5" xfId="0" applyFont="1" applyFill="1" applyBorder="1" applyAlignment="1">
      <alignment wrapText="1"/>
    </xf>
    <xf numFmtId="0" fontId="12" fillId="0" borderId="6" xfId="0" applyFont="1" applyFill="1" applyBorder="1" applyAlignment="1">
      <alignment wrapText="1"/>
    </xf>
    <xf numFmtId="2" fontId="8"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1" fillId="0" borderId="5" xfId="0" applyNumberFormat="1" applyFont="1" applyFill="1" applyBorder="1" applyAlignment="1">
      <alignment vertical="top" wrapText="1"/>
    </xf>
    <xf numFmtId="0" fontId="8" fillId="0" borderId="4" xfId="0" applyNumberFormat="1" applyFont="1" applyFill="1" applyBorder="1" applyAlignment="1">
      <alignment horizontal="lef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4"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4" xfId="0" applyFont="1" applyFill="1" applyBorder="1" applyAlignment="1">
      <alignmen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0" fillId="0" borderId="8" xfId="0" applyFill="1" applyBorder="1" applyAlignment="1">
      <alignment horizontal="center"/>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4" fillId="0" borderId="4" xfId="1" applyNumberFormat="1" applyFont="1" applyFill="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6" xfId="1" applyNumberFormat="1" applyFont="1" applyFill="1" applyBorder="1" applyAlignment="1">
      <alignment horizontal="left" vertical="top" wrapText="1"/>
    </xf>
    <xf numFmtId="0" fontId="4" fillId="0" borderId="4" xfId="0" applyNumberFormat="1" applyFont="1" applyFill="1" applyBorder="1" applyAlignment="1">
      <alignment vertical="top" wrapText="1"/>
    </xf>
    <xf numFmtId="0" fontId="4" fillId="0" borderId="5" xfId="0" applyNumberFormat="1" applyFont="1" applyFill="1" applyBorder="1" applyAlignment="1">
      <alignment vertical="top" wrapText="1"/>
    </xf>
    <xf numFmtId="0" fontId="4" fillId="0" borderId="6" xfId="0" applyNumberFormat="1" applyFont="1" applyFill="1" applyBorder="1" applyAlignment="1">
      <alignment vertical="top" wrapText="1"/>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4" fillId="0" borderId="5" xfId="0" applyFont="1" applyFill="1" applyBorder="1" applyAlignment="1">
      <alignment wrapText="1"/>
    </xf>
    <xf numFmtId="0" fontId="14" fillId="0" borderId="6" xfId="0" applyFont="1" applyFill="1" applyBorder="1" applyAlignment="1">
      <alignment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0" fontId="1" fillId="0" borderId="4" xfId="0" applyFont="1" applyFill="1" applyBorder="1" applyAlignment="1">
      <alignment horizontal="left" vertical="top" wrapText="1"/>
    </xf>
    <xf numFmtId="0" fontId="12" fillId="0" borderId="5" xfId="0" applyNumberFormat="1" applyFont="1" applyFill="1" applyBorder="1" applyAlignment="1">
      <alignment wrapText="1"/>
    </xf>
    <xf numFmtId="0" fontId="12" fillId="0" borderId="6" xfId="0" applyNumberFormat="1" applyFont="1" applyFill="1" applyBorder="1" applyAlignment="1">
      <alignment wrapText="1"/>
    </xf>
    <xf numFmtId="0" fontId="14" fillId="0" borderId="5" xfId="0" applyFont="1" applyFill="1" applyBorder="1" applyAlignment="1">
      <alignment horizontal="left" wrapText="1"/>
    </xf>
    <xf numFmtId="0" fontId="14" fillId="0" borderId="6"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4" xfId="0" applyFont="1" applyFill="1" applyBorder="1" applyAlignment="1">
      <alignmen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0" fillId="0" borderId="5" xfId="0" applyFill="1" applyBorder="1" applyAlignment="1">
      <alignment wrapText="1"/>
    </xf>
    <xf numFmtId="0" fontId="0" fillId="0" borderId="6" xfId="0" applyFill="1" applyBorder="1" applyAlignment="1">
      <alignment wrapText="1"/>
    </xf>
    <xf numFmtId="0" fontId="0" fillId="0" borderId="8" xfId="0"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Обычный" xfId="0" builtinId="0"/>
    <cellStyle name="Обычный_ПРИЛОЖЕНИЕ №3, № 4 предельные объемы 2016" xfId="1"/>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133350</xdr:rowOff>
    </xdr:from>
    <xdr:to>
      <xdr:col>1</xdr:col>
      <xdr:colOff>200025</xdr:colOff>
      <xdr:row>2</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63"/>
  <sheetViews>
    <sheetView tabSelected="1" topLeftCell="A41" zoomScale="93" zoomScaleNormal="93" zoomScalePageLayoutView="96" workbookViewId="0">
      <selection activeCell="A56" sqref="A56:J56"/>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s>
  <sheetData>
    <row r="1" spans="1:11" ht="11.25" customHeight="1">
      <c r="A1" s="6"/>
      <c r="B1" s="6"/>
      <c r="C1" s="6"/>
      <c r="D1" s="7" t="s">
        <v>102</v>
      </c>
      <c r="E1" s="7"/>
      <c r="F1" s="7"/>
      <c r="G1" s="7"/>
      <c r="H1" s="7"/>
      <c r="I1" s="7"/>
      <c r="J1" s="7"/>
    </row>
    <row r="2" spans="1:11" ht="12" customHeight="1">
      <c r="A2" s="8"/>
      <c r="B2" s="8"/>
      <c r="C2" s="8"/>
      <c r="D2" s="9" t="s">
        <v>464</v>
      </c>
      <c r="E2" s="9"/>
      <c r="F2" s="7"/>
      <c r="G2" s="7"/>
      <c r="H2" s="9"/>
      <c r="I2" s="9"/>
      <c r="J2" s="9"/>
      <c r="K2" s="4"/>
    </row>
    <row r="3" spans="1:11" ht="12.75" customHeight="1">
      <c r="A3" s="8"/>
      <c r="B3" s="8"/>
      <c r="C3" s="8"/>
      <c r="D3" s="9" t="s">
        <v>465</v>
      </c>
      <c r="E3" s="9"/>
      <c r="F3" s="7"/>
      <c r="G3" s="7"/>
      <c r="H3" s="9"/>
      <c r="I3" s="9"/>
      <c r="J3" s="9"/>
      <c r="K3" s="4"/>
    </row>
    <row r="4" spans="1:11">
      <c r="A4" s="6"/>
      <c r="B4" s="6"/>
      <c r="C4" s="6"/>
      <c r="D4" s="6"/>
      <c r="E4" s="6"/>
      <c r="F4" s="8"/>
      <c r="G4" s="6"/>
      <c r="H4" s="6"/>
      <c r="I4" s="6"/>
      <c r="J4" s="6"/>
    </row>
    <row r="5" spans="1:11" ht="15" customHeight="1">
      <c r="A5" s="188" t="s">
        <v>0</v>
      </c>
      <c r="B5" s="185" t="s">
        <v>289</v>
      </c>
      <c r="C5" s="185" t="s">
        <v>188</v>
      </c>
      <c r="D5" s="191" t="s">
        <v>1</v>
      </c>
      <c r="E5" s="192"/>
      <c r="F5" s="192"/>
      <c r="G5" s="192"/>
      <c r="H5" s="192"/>
      <c r="I5" s="192"/>
      <c r="J5" s="193"/>
    </row>
    <row r="6" spans="1:11" ht="14.25" customHeight="1">
      <c r="A6" s="189"/>
      <c r="B6" s="186"/>
      <c r="C6" s="186"/>
      <c r="D6" s="185" t="s">
        <v>2</v>
      </c>
      <c r="E6" s="195" t="s">
        <v>3</v>
      </c>
      <c r="F6" s="196"/>
      <c r="G6" s="197"/>
      <c r="H6" s="185" t="s">
        <v>189</v>
      </c>
      <c r="I6" s="185" t="s">
        <v>181</v>
      </c>
      <c r="J6" s="194" t="s">
        <v>190</v>
      </c>
      <c r="K6" s="2"/>
    </row>
    <row r="7" spans="1:11" ht="67.5" customHeight="1">
      <c r="A7" s="190"/>
      <c r="B7" s="187"/>
      <c r="C7" s="187"/>
      <c r="D7" s="187"/>
      <c r="E7" s="35" t="s">
        <v>180</v>
      </c>
      <c r="F7" s="35" t="s">
        <v>4</v>
      </c>
      <c r="G7" s="35" t="s">
        <v>5</v>
      </c>
      <c r="H7" s="190"/>
      <c r="I7" s="187"/>
      <c r="J7" s="194"/>
      <c r="K7" s="33">
        <f>K10+K155+K203+K304+K415+K464+K606+K676+K701+K721+K786+K828+K930+K938</f>
        <v>386468.94999999995</v>
      </c>
    </row>
    <row r="8" spans="1:11">
      <c r="A8" s="11">
        <v>1</v>
      </c>
      <c r="B8" s="11">
        <v>2</v>
      </c>
      <c r="C8" s="11">
        <v>3</v>
      </c>
      <c r="D8" s="11">
        <v>4</v>
      </c>
      <c r="E8" s="11">
        <v>5</v>
      </c>
      <c r="F8" s="11">
        <v>6</v>
      </c>
      <c r="G8" s="11">
        <v>7</v>
      </c>
      <c r="H8" s="11">
        <v>8</v>
      </c>
      <c r="I8" s="11">
        <v>9</v>
      </c>
      <c r="J8" s="11">
        <v>10</v>
      </c>
      <c r="K8" s="2"/>
    </row>
    <row r="9" spans="1:11">
      <c r="A9" s="198" t="s">
        <v>466</v>
      </c>
      <c r="B9" s="199"/>
      <c r="C9" s="199"/>
      <c r="D9" s="199"/>
      <c r="E9" s="199"/>
      <c r="F9" s="199"/>
      <c r="G9" s="199"/>
      <c r="H9" s="199"/>
      <c r="I9" s="199"/>
      <c r="J9" s="200"/>
    </row>
    <row r="10" spans="1:11" ht="27" customHeight="1">
      <c r="A10" s="31" t="s">
        <v>6</v>
      </c>
      <c r="B10" s="23" t="s">
        <v>467</v>
      </c>
      <c r="C10" s="17"/>
      <c r="D10" s="47">
        <f>D11+D28+D55+D72+D83+D98+D103+D108+D115</f>
        <v>204958.71000000002</v>
      </c>
      <c r="E10" s="47">
        <f t="shared" ref="E10:I10" si="0">E11+E28+E55+E72+E83+E98+E103+E108+E115</f>
        <v>1730.24</v>
      </c>
      <c r="F10" s="47">
        <f t="shared" si="0"/>
        <v>0</v>
      </c>
      <c r="G10" s="47">
        <f t="shared" si="0"/>
        <v>103047.35</v>
      </c>
      <c r="H10" s="47">
        <f t="shared" si="0"/>
        <v>0</v>
      </c>
      <c r="I10" s="47">
        <f t="shared" si="0"/>
        <v>1013.6600000000001</v>
      </c>
      <c r="J10" s="47">
        <f>D10+H11</f>
        <v>204958.71000000002</v>
      </c>
      <c r="K10" s="1">
        <f t="shared" ref="K10" si="1">D10+D120+D139</f>
        <v>213595.69</v>
      </c>
    </row>
    <row r="11" spans="1:11" ht="24.75" customHeight="1">
      <c r="A11" s="14" t="s">
        <v>7</v>
      </c>
      <c r="B11" s="13" t="s">
        <v>8</v>
      </c>
      <c r="C11" s="15"/>
      <c r="D11" s="30">
        <v>59402.05</v>
      </c>
      <c r="E11" s="30">
        <v>0</v>
      </c>
      <c r="F11" s="30">
        <v>0</v>
      </c>
      <c r="G11" s="30">
        <v>22919.69</v>
      </c>
      <c r="H11" s="30">
        <v>0</v>
      </c>
      <c r="I11" s="30">
        <v>465.66</v>
      </c>
      <c r="J11" s="27">
        <f>D11+H11</f>
        <v>59402.05</v>
      </c>
      <c r="K11" s="1"/>
    </row>
    <row r="12" spans="1:11" ht="14.25" customHeight="1">
      <c r="A12" s="136" t="s">
        <v>191</v>
      </c>
      <c r="B12" s="136"/>
      <c r="C12" s="136"/>
      <c r="D12" s="136"/>
      <c r="E12" s="136"/>
      <c r="F12" s="136"/>
      <c r="G12" s="136"/>
      <c r="H12" s="136"/>
      <c r="I12" s="136"/>
      <c r="J12" s="137"/>
      <c r="K12" s="1"/>
    </row>
    <row r="13" spans="1:11" ht="24.75" customHeight="1">
      <c r="A13" s="136" t="s">
        <v>468</v>
      </c>
      <c r="B13" s="136"/>
      <c r="C13" s="136"/>
      <c r="D13" s="136"/>
      <c r="E13" s="136"/>
      <c r="F13" s="136"/>
      <c r="G13" s="136"/>
      <c r="H13" s="136"/>
      <c r="I13" s="136"/>
      <c r="J13" s="137"/>
      <c r="K13" s="1"/>
    </row>
    <row r="14" spans="1:11" ht="36.75" customHeight="1">
      <c r="A14" s="18"/>
      <c r="B14" s="18" t="s">
        <v>469</v>
      </c>
      <c r="C14" s="19" t="s">
        <v>470</v>
      </c>
      <c r="D14" s="20"/>
      <c r="E14" s="20"/>
      <c r="F14" s="20"/>
      <c r="G14" s="20"/>
      <c r="H14" s="20"/>
      <c r="I14" s="20"/>
      <c r="J14" s="20"/>
      <c r="K14" s="1"/>
    </row>
    <row r="15" spans="1:11" ht="25.5" customHeight="1">
      <c r="A15" s="182" t="s">
        <v>477</v>
      </c>
      <c r="B15" s="183"/>
      <c r="C15" s="183"/>
      <c r="D15" s="183"/>
      <c r="E15" s="183"/>
      <c r="F15" s="183"/>
      <c r="G15" s="183"/>
      <c r="H15" s="183"/>
      <c r="I15" s="183"/>
      <c r="J15" s="184"/>
    </row>
    <row r="16" spans="1:11" ht="25.5" customHeight="1">
      <c r="A16" s="32"/>
      <c r="B16" s="24" t="s">
        <v>1136</v>
      </c>
      <c r="C16" s="19" t="s">
        <v>470</v>
      </c>
      <c r="D16" s="34"/>
      <c r="E16" s="34"/>
      <c r="F16" s="34"/>
      <c r="G16" s="34"/>
      <c r="H16" s="34"/>
      <c r="I16" s="34"/>
      <c r="J16" s="34"/>
    </row>
    <row r="17" spans="1:11" ht="14.25" customHeight="1">
      <c r="A17" s="182" t="s">
        <v>1137</v>
      </c>
      <c r="B17" s="183"/>
      <c r="C17" s="183"/>
      <c r="D17" s="183"/>
      <c r="E17" s="183"/>
      <c r="F17" s="183"/>
      <c r="G17" s="183"/>
      <c r="H17" s="183"/>
      <c r="I17" s="183"/>
      <c r="J17" s="184"/>
    </row>
    <row r="18" spans="1:11" ht="74.25" customHeight="1">
      <c r="A18" s="32"/>
      <c r="B18" s="18" t="s">
        <v>471</v>
      </c>
      <c r="C18" s="19" t="s">
        <v>472</v>
      </c>
      <c r="D18" s="25"/>
      <c r="E18" s="25"/>
      <c r="F18" s="25"/>
      <c r="G18" s="25"/>
      <c r="H18" s="25"/>
      <c r="I18" s="25"/>
      <c r="J18" s="25"/>
    </row>
    <row r="19" spans="1:11" ht="14.25" customHeight="1">
      <c r="A19" s="153" t="s">
        <v>985</v>
      </c>
      <c r="B19" s="148"/>
      <c r="C19" s="148"/>
      <c r="D19" s="148"/>
      <c r="E19" s="148"/>
      <c r="F19" s="148"/>
      <c r="G19" s="148"/>
      <c r="H19" s="148"/>
      <c r="I19" s="148"/>
      <c r="J19" s="149"/>
    </row>
    <row r="20" spans="1:11" ht="39" customHeight="1">
      <c r="A20" s="13"/>
      <c r="B20" s="13" t="s">
        <v>473</v>
      </c>
      <c r="C20" s="19" t="s">
        <v>474</v>
      </c>
      <c r="D20" s="13"/>
      <c r="E20" s="13"/>
      <c r="F20" s="13"/>
      <c r="G20" s="13"/>
      <c r="H20" s="13"/>
      <c r="I20" s="13"/>
      <c r="J20" s="13"/>
    </row>
    <row r="21" spans="1:11" ht="13.5" customHeight="1">
      <c r="A21" s="176" t="s">
        <v>349</v>
      </c>
      <c r="B21" s="177"/>
      <c r="C21" s="177"/>
      <c r="D21" s="177"/>
      <c r="E21" s="177"/>
      <c r="F21" s="177"/>
      <c r="G21" s="177"/>
      <c r="H21" s="177"/>
      <c r="I21" s="177"/>
      <c r="J21" s="178"/>
    </row>
    <row r="22" spans="1:11" ht="84" customHeight="1">
      <c r="A22" s="28"/>
      <c r="B22" s="24" t="s">
        <v>475</v>
      </c>
      <c r="C22" s="19" t="s">
        <v>472</v>
      </c>
      <c r="D22" s="34"/>
      <c r="E22" s="34"/>
      <c r="F22" s="34"/>
      <c r="G22" s="34"/>
      <c r="H22" s="34"/>
      <c r="I22" s="34"/>
      <c r="J22" s="34"/>
    </row>
    <row r="23" spans="1:11" ht="39" customHeight="1">
      <c r="A23" s="153" t="s">
        <v>476</v>
      </c>
      <c r="B23" s="148"/>
      <c r="C23" s="148"/>
      <c r="D23" s="148"/>
      <c r="E23" s="148"/>
      <c r="F23" s="148"/>
      <c r="G23" s="148"/>
      <c r="H23" s="148"/>
      <c r="I23" s="148"/>
      <c r="J23" s="149"/>
    </row>
    <row r="24" spans="1:11" ht="109.5" customHeight="1">
      <c r="A24" s="13"/>
      <c r="B24" s="18" t="s">
        <v>478</v>
      </c>
      <c r="C24" s="19" t="s">
        <v>472</v>
      </c>
      <c r="D24" s="20"/>
      <c r="E24" s="20"/>
      <c r="F24" s="20"/>
      <c r="G24" s="20"/>
      <c r="H24" s="20"/>
      <c r="I24" s="20"/>
      <c r="J24" s="20"/>
    </row>
    <row r="25" spans="1:11" ht="26.25" customHeight="1">
      <c r="A25" s="153" t="s">
        <v>479</v>
      </c>
      <c r="B25" s="148"/>
      <c r="C25" s="148"/>
      <c r="D25" s="148"/>
      <c r="E25" s="148"/>
      <c r="F25" s="148"/>
      <c r="G25" s="148"/>
      <c r="H25" s="148"/>
      <c r="I25" s="148"/>
      <c r="J25" s="149"/>
    </row>
    <row r="26" spans="1:11" ht="60.75" customHeight="1">
      <c r="A26" s="13"/>
      <c r="B26" s="18" t="s">
        <v>480</v>
      </c>
      <c r="C26" s="19" t="s">
        <v>472</v>
      </c>
      <c r="D26" s="18"/>
      <c r="E26" s="18"/>
      <c r="F26" s="18"/>
      <c r="G26" s="18"/>
      <c r="H26" s="18"/>
      <c r="I26" s="18"/>
      <c r="J26" s="18"/>
    </row>
    <row r="27" spans="1:11" ht="25.5" customHeight="1">
      <c r="A27" s="179" t="s">
        <v>481</v>
      </c>
      <c r="B27" s="180"/>
      <c r="C27" s="180"/>
      <c r="D27" s="180"/>
      <c r="E27" s="180"/>
      <c r="F27" s="180"/>
      <c r="G27" s="180"/>
      <c r="H27" s="180"/>
      <c r="I27" s="180"/>
      <c r="J27" s="181"/>
    </row>
    <row r="28" spans="1:11" ht="25.5" customHeight="1">
      <c r="A28" s="14" t="s">
        <v>9</v>
      </c>
      <c r="B28" s="29" t="s">
        <v>10</v>
      </c>
      <c r="C28" s="15"/>
      <c r="D28" s="16">
        <v>126646.14</v>
      </c>
      <c r="E28" s="16">
        <v>1730.24</v>
      </c>
      <c r="F28" s="16">
        <v>0</v>
      </c>
      <c r="G28" s="16">
        <v>78663.39</v>
      </c>
      <c r="H28" s="16">
        <v>0</v>
      </c>
      <c r="I28" s="16">
        <v>535.5</v>
      </c>
      <c r="J28" s="27">
        <f>D28+H28</f>
        <v>126646.14</v>
      </c>
      <c r="K28" s="1"/>
    </row>
    <row r="29" spans="1:11" ht="14.25" customHeight="1">
      <c r="A29" s="136" t="s">
        <v>192</v>
      </c>
      <c r="B29" s="136"/>
      <c r="C29" s="136"/>
      <c r="D29" s="136"/>
      <c r="E29" s="136"/>
      <c r="F29" s="136"/>
      <c r="G29" s="136"/>
      <c r="H29" s="136"/>
      <c r="I29" s="136"/>
      <c r="J29" s="137"/>
      <c r="K29" s="1"/>
    </row>
    <row r="30" spans="1:11" ht="24.75" customHeight="1">
      <c r="A30" s="136" t="s">
        <v>482</v>
      </c>
      <c r="B30" s="136"/>
      <c r="C30" s="136"/>
      <c r="D30" s="136"/>
      <c r="E30" s="136"/>
      <c r="F30" s="136"/>
      <c r="G30" s="136"/>
      <c r="H30" s="136"/>
      <c r="I30" s="136"/>
      <c r="J30" s="137"/>
      <c r="K30" s="1"/>
    </row>
    <row r="31" spans="1:11" ht="26.25" customHeight="1">
      <c r="A31" s="26"/>
      <c r="B31" s="18" t="s">
        <v>484</v>
      </c>
      <c r="C31" s="19" t="s">
        <v>483</v>
      </c>
      <c r="D31" s="20"/>
      <c r="E31" s="20"/>
      <c r="F31" s="20"/>
      <c r="G31" s="20"/>
      <c r="H31" s="20"/>
      <c r="I31" s="20"/>
      <c r="J31" s="20"/>
    </row>
    <row r="32" spans="1:11" ht="36.75" customHeight="1">
      <c r="A32" s="125" t="s">
        <v>485</v>
      </c>
      <c r="B32" s="158"/>
      <c r="C32" s="158"/>
      <c r="D32" s="158"/>
      <c r="E32" s="158"/>
      <c r="F32" s="158"/>
      <c r="G32" s="158"/>
      <c r="H32" s="158"/>
      <c r="I32" s="158"/>
      <c r="J32" s="159"/>
    </row>
    <row r="33" spans="1:10" ht="50.25" customHeight="1">
      <c r="A33" s="22"/>
      <c r="B33" s="22" t="s">
        <v>486</v>
      </c>
      <c r="C33" s="19" t="s">
        <v>487</v>
      </c>
      <c r="D33" s="22"/>
      <c r="E33" s="22"/>
      <c r="F33" s="22"/>
      <c r="G33" s="22"/>
      <c r="H33" s="22"/>
      <c r="I33" s="22"/>
      <c r="J33" s="22"/>
    </row>
    <row r="34" spans="1:10" ht="24.75" customHeight="1">
      <c r="A34" s="125" t="s">
        <v>488</v>
      </c>
      <c r="B34" s="158"/>
      <c r="C34" s="158"/>
      <c r="D34" s="158"/>
      <c r="E34" s="158"/>
      <c r="F34" s="158"/>
      <c r="G34" s="158"/>
      <c r="H34" s="158"/>
      <c r="I34" s="158"/>
      <c r="J34" s="159"/>
    </row>
    <row r="35" spans="1:10" ht="96.75" customHeight="1">
      <c r="A35" s="22"/>
      <c r="B35" s="22" t="s">
        <v>489</v>
      </c>
      <c r="C35" s="19" t="s">
        <v>490</v>
      </c>
      <c r="D35" s="22"/>
      <c r="E35" s="22"/>
      <c r="F35" s="22"/>
      <c r="G35" s="22"/>
      <c r="H35" s="22"/>
      <c r="I35" s="22"/>
      <c r="J35" s="22"/>
    </row>
    <row r="36" spans="1:10" ht="25.5" customHeight="1">
      <c r="A36" s="125" t="s">
        <v>491</v>
      </c>
      <c r="B36" s="158"/>
      <c r="C36" s="158"/>
      <c r="D36" s="158"/>
      <c r="E36" s="158"/>
      <c r="F36" s="158"/>
      <c r="G36" s="158"/>
      <c r="H36" s="158"/>
      <c r="I36" s="158"/>
      <c r="J36" s="159"/>
    </row>
    <row r="37" spans="1:10" ht="28.5" customHeight="1">
      <c r="A37" s="22"/>
      <c r="B37" s="24" t="s">
        <v>492</v>
      </c>
      <c r="C37" s="19" t="s">
        <v>487</v>
      </c>
      <c r="D37" s="34"/>
      <c r="E37" s="34"/>
      <c r="F37" s="34"/>
      <c r="G37" s="34"/>
      <c r="H37" s="34"/>
      <c r="I37" s="34"/>
      <c r="J37" s="34"/>
    </row>
    <row r="38" spans="1:10" ht="27" customHeight="1">
      <c r="A38" s="176" t="s">
        <v>493</v>
      </c>
      <c r="B38" s="177"/>
      <c r="C38" s="177"/>
      <c r="D38" s="177"/>
      <c r="E38" s="177"/>
      <c r="F38" s="177"/>
      <c r="G38" s="177"/>
      <c r="H38" s="177"/>
      <c r="I38" s="177"/>
      <c r="J38" s="178"/>
    </row>
    <row r="39" spans="1:10" ht="25.5" customHeight="1">
      <c r="A39" s="28"/>
      <c r="B39" s="24" t="s">
        <v>494</v>
      </c>
      <c r="C39" s="19" t="s">
        <v>490</v>
      </c>
      <c r="D39" s="34"/>
      <c r="E39" s="34"/>
      <c r="F39" s="34"/>
      <c r="G39" s="34"/>
      <c r="H39" s="34"/>
      <c r="I39" s="34"/>
      <c r="J39" s="34"/>
    </row>
    <row r="40" spans="1:10" ht="25.5" customHeight="1">
      <c r="A40" s="150" t="s">
        <v>1134</v>
      </c>
      <c r="B40" s="151"/>
      <c r="C40" s="151"/>
      <c r="D40" s="151"/>
      <c r="E40" s="151"/>
      <c r="F40" s="151"/>
      <c r="G40" s="151"/>
      <c r="H40" s="151"/>
      <c r="I40" s="151"/>
      <c r="J40" s="152"/>
    </row>
    <row r="41" spans="1:10" ht="72" customHeight="1">
      <c r="A41" s="21"/>
      <c r="B41" s="24" t="s">
        <v>496</v>
      </c>
      <c r="C41" s="19" t="s">
        <v>490</v>
      </c>
      <c r="D41" s="34"/>
      <c r="E41" s="34"/>
      <c r="F41" s="34"/>
      <c r="G41" s="34"/>
      <c r="H41" s="34"/>
      <c r="I41" s="34"/>
      <c r="J41" s="34"/>
    </row>
    <row r="42" spans="1:10" ht="25.5" customHeight="1">
      <c r="A42" s="125" t="s">
        <v>495</v>
      </c>
      <c r="B42" s="158"/>
      <c r="C42" s="158"/>
      <c r="D42" s="158"/>
      <c r="E42" s="158"/>
      <c r="F42" s="158"/>
      <c r="G42" s="158"/>
      <c r="H42" s="158"/>
      <c r="I42" s="158"/>
      <c r="J42" s="159"/>
    </row>
    <row r="43" spans="1:10" ht="85.5" customHeight="1">
      <c r="A43" s="28"/>
      <c r="B43" s="24" t="s">
        <v>497</v>
      </c>
      <c r="C43" s="19" t="s">
        <v>490</v>
      </c>
      <c r="D43" s="34"/>
      <c r="E43" s="34"/>
      <c r="F43" s="34"/>
      <c r="G43" s="34"/>
      <c r="H43" s="34"/>
      <c r="I43" s="34"/>
      <c r="J43" s="34"/>
    </row>
    <row r="44" spans="1:10" ht="23.25" customHeight="1">
      <c r="A44" s="176" t="s">
        <v>498</v>
      </c>
      <c r="B44" s="177"/>
      <c r="C44" s="177"/>
      <c r="D44" s="177"/>
      <c r="E44" s="177"/>
      <c r="F44" s="177"/>
      <c r="G44" s="177"/>
      <c r="H44" s="177"/>
      <c r="I44" s="177"/>
      <c r="J44" s="178"/>
    </row>
    <row r="45" spans="1:10" ht="108.75" customHeight="1">
      <c r="A45" s="22"/>
      <c r="B45" s="24" t="s">
        <v>499</v>
      </c>
      <c r="C45" s="19" t="s">
        <v>490</v>
      </c>
      <c r="D45" s="34"/>
      <c r="E45" s="34"/>
      <c r="F45" s="34"/>
      <c r="G45" s="34"/>
      <c r="H45" s="34"/>
      <c r="I45" s="34"/>
      <c r="J45" s="34"/>
    </row>
    <row r="46" spans="1:10" ht="24" customHeight="1">
      <c r="A46" s="125" t="s">
        <v>500</v>
      </c>
      <c r="B46" s="158"/>
      <c r="C46" s="158"/>
      <c r="D46" s="158"/>
      <c r="E46" s="158"/>
      <c r="F46" s="158"/>
      <c r="G46" s="158"/>
      <c r="H46" s="158"/>
      <c r="I46" s="158"/>
      <c r="J46" s="159"/>
    </row>
    <row r="47" spans="1:10" ht="49.5" customHeight="1">
      <c r="A47" s="22"/>
      <c r="B47" s="22" t="s">
        <v>501</v>
      </c>
      <c r="C47" s="19" t="s">
        <v>490</v>
      </c>
      <c r="D47" s="22"/>
      <c r="E47" s="22"/>
      <c r="F47" s="22"/>
      <c r="G47" s="22"/>
      <c r="H47" s="22"/>
      <c r="I47" s="22"/>
      <c r="J47" s="22"/>
    </row>
    <row r="48" spans="1:10" ht="38.25" customHeight="1">
      <c r="A48" s="125" t="s">
        <v>502</v>
      </c>
      <c r="B48" s="158"/>
      <c r="C48" s="158"/>
      <c r="D48" s="158"/>
      <c r="E48" s="158"/>
      <c r="F48" s="158"/>
      <c r="G48" s="158"/>
      <c r="H48" s="158"/>
      <c r="I48" s="158"/>
      <c r="J48" s="159"/>
    </row>
    <row r="49" spans="1:10" ht="26.25" customHeight="1">
      <c r="A49" s="22"/>
      <c r="B49" s="24" t="s">
        <v>503</v>
      </c>
      <c r="C49" s="19" t="s">
        <v>474</v>
      </c>
      <c r="D49" s="34"/>
      <c r="E49" s="34"/>
      <c r="F49" s="34"/>
      <c r="G49" s="34"/>
      <c r="H49" s="34"/>
      <c r="I49" s="34"/>
      <c r="J49" s="34"/>
    </row>
    <row r="50" spans="1:10" ht="15" customHeight="1">
      <c r="A50" s="125" t="s">
        <v>529</v>
      </c>
      <c r="B50" s="158"/>
      <c r="C50" s="158"/>
      <c r="D50" s="158"/>
      <c r="E50" s="158"/>
      <c r="F50" s="158"/>
      <c r="G50" s="158"/>
      <c r="H50" s="158"/>
      <c r="I50" s="158"/>
      <c r="J50" s="159"/>
    </row>
    <row r="51" spans="1:10" ht="27.75" customHeight="1">
      <c r="A51" s="22"/>
      <c r="B51" s="24" t="s">
        <v>504</v>
      </c>
      <c r="C51" s="19" t="s">
        <v>470</v>
      </c>
      <c r="D51" s="34"/>
      <c r="E51" s="34"/>
      <c r="F51" s="34"/>
      <c r="G51" s="34"/>
      <c r="H51" s="34"/>
      <c r="I51" s="34"/>
      <c r="J51" s="34"/>
    </row>
    <row r="52" spans="1:10" ht="26.25" customHeight="1">
      <c r="A52" s="150" t="s">
        <v>505</v>
      </c>
      <c r="B52" s="151"/>
      <c r="C52" s="151"/>
      <c r="D52" s="151"/>
      <c r="E52" s="151"/>
      <c r="F52" s="151"/>
      <c r="G52" s="151"/>
      <c r="H52" s="151"/>
      <c r="I52" s="151"/>
      <c r="J52" s="152"/>
    </row>
    <row r="53" spans="1:10" ht="62.25" customHeight="1">
      <c r="A53" s="22"/>
      <c r="B53" s="24" t="s">
        <v>506</v>
      </c>
      <c r="C53" s="19" t="s">
        <v>470</v>
      </c>
      <c r="D53" s="34"/>
      <c r="E53" s="34"/>
      <c r="F53" s="34"/>
      <c r="G53" s="34"/>
      <c r="H53" s="34"/>
      <c r="I53" s="34"/>
      <c r="J53" s="34"/>
    </row>
    <row r="54" spans="1:10" ht="26.25" customHeight="1">
      <c r="A54" s="150" t="s">
        <v>507</v>
      </c>
      <c r="B54" s="151"/>
      <c r="C54" s="151"/>
      <c r="D54" s="151"/>
      <c r="E54" s="151"/>
      <c r="F54" s="151"/>
      <c r="G54" s="151"/>
      <c r="H54" s="151"/>
      <c r="I54" s="151"/>
      <c r="J54" s="152"/>
    </row>
    <row r="55" spans="1:10" ht="26.25" customHeight="1">
      <c r="A55" s="14" t="s">
        <v>11</v>
      </c>
      <c r="B55" s="22" t="s">
        <v>19</v>
      </c>
      <c r="C55" s="15"/>
      <c r="D55" s="16">
        <v>12966.05</v>
      </c>
      <c r="E55" s="16">
        <v>0</v>
      </c>
      <c r="F55" s="16">
        <v>0</v>
      </c>
      <c r="G55" s="16">
        <v>53.16</v>
      </c>
      <c r="H55" s="16">
        <v>0</v>
      </c>
      <c r="I55" s="16">
        <v>12.5</v>
      </c>
      <c r="J55" s="27">
        <f>D55+H55</f>
        <v>12966.05</v>
      </c>
    </row>
    <row r="56" spans="1:10" ht="17.25" customHeight="1">
      <c r="A56" s="136" t="s">
        <v>193</v>
      </c>
      <c r="B56" s="136"/>
      <c r="C56" s="136"/>
      <c r="D56" s="136"/>
      <c r="E56" s="136"/>
      <c r="F56" s="136"/>
      <c r="G56" s="136"/>
      <c r="H56" s="136"/>
      <c r="I56" s="136"/>
      <c r="J56" s="137"/>
    </row>
    <row r="57" spans="1:10" ht="26.25" customHeight="1">
      <c r="A57" s="179" t="s">
        <v>508</v>
      </c>
      <c r="B57" s="180"/>
      <c r="C57" s="180"/>
      <c r="D57" s="180"/>
      <c r="E57" s="180"/>
      <c r="F57" s="180"/>
      <c r="G57" s="180"/>
      <c r="H57" s="180"/>
      <c r="I57" s="180"/>
      <c r="J57" s="181"/>
    </row>
    <row r="58" spans="1:10" ht="36" customHeight="1">
      <c r="A58" s="26"/>
      <c r="B58" s="24" t="s">
        <v>509</v>
      </c>
      <c r="C58" s="19" t="s">
        <v>470</v>
      </c>
      <c r="D58" s="25"/>
      <c r="E58" s="25"/>
      <c r="F58" s="25"/>
      <c r="G58" s="25"/>
      <c r="H58" s="25"/>
      <c r="I58" s="25"/>
      <c r="J58" s="25"/>
    </row>
    <row r="59" spans="1:10" ht="38.25" customHeight="1">
      <c r="A59" s="125" t="s">
        <v>510</v>
      </c>
      <c r="B59" s="158"/>
      <c r="C59" s="158"/>
      <c r="D59" s="158"/>
      <c r="E59" s="158"/>
      <c r="F59" s="158"/>
      <c r="G59" s="158"/>
      <c r="H59" s="158"/>
      <c r="I59" s="158"/>
      <c r="J59" s="159"/>
    </row>
    <row r="60" spans="1:10" ht="49.5" customHeight="1">
      <c r="A60" s="22"/>
      <c r="B60" s="22" t="s">
        <v>511</v>
      </c>
      <c r="C60" s="19" t="s">
        <v>512</v>
      </c>
      <c r="D60" s="22"/>
      <c r="E60" s="22"/>
      <c r="F60" s="22"/>
      <c r="G60" s="22"/>
      <c r="H60" s="22"/>
      <c r="I60" s="22"/>
      <c r="J60" s="22"/>
    </row>
    <row r="61" spans="1:10" ht="24.75" customHeight="1">
      <c r="A61" s="150" t="s">
        <v>513</v>
      </c>
      <c r="B61" s="151"/>
      <c r="C61" s="151"/>
      <c r="D61" s="151"/>
      <c r="E61" s="151"/>
      <c r="F61" s="151"/>
      <c r="G61" s="151"/>
      <c r="H61" s="151"/>
      <c r="I61" s="151"/>
      <c r="J61" s="152"/>
    </row>
    <row r="62" spans="1:10" ht="49.5" customHeight="1">
      <c r="A62" s="21"/>
      <c r="B62" s="24" t="s">
        <v>515</v>
      </c>
      <c r="C62" s="19" t="s">
        <v>514</v>
      </c>
      <c r="D62" s="34"/>
      <c r="E62" s="34"/>
      <c r="F62" s="34"/>
      <c r="G62" s="34"/>
      <c r="H62" s="34"/>
      <c r="I62" s="34"/>
      <c r="J62" s="34"/>
    </row>
    <row r="63" spans="1:10" ht="14.25" customHeight="1">
      <c r="A63" s="125" t="s">
        <v>443</v>
      </c>
      <c r="B63" s="158"/>
      <c r="C63" s="158"/>
      <c r="D63" s="158"/>
      <c r="E63" s="158"/>
      <c r="F63" s="158"/>
      <c r="G63" s="158"/>
      <c r="H63" s="158"/>
      <c r="I63" s="158"/>
      <c r="J63" s="159"/>
    </row>
    <row r="64" spans="1:10" ht="96" customHeight="1">
      <c r="A64" s="22"/>
      <c r="B64" s="22" t="s">
        <v>516</v>
      </c>
      <c r="C64" s="19" t="s">
        <v>490</v>
      </c>
      <c r="D64" s="22"/>
      <c r="E64" s="22"/>
      <c r="F64" s="22"/>
      <c r="G64" s="22"/>
      <c r="H64" s="22"/>
      <c r="I64" s="22"/>
      <c r="J64" s="22"/>
    </row>
    <row r="65" spans="1:11" ht="25.5" customHeight="1">
      <c r="A65" s="125" t="s">
        <v>517</v>
      </c>
      <c r="B65" s="158"/>
      <c r="C65" s="158"/>
      <c r="D65" s="158"/>
      <c r="E65" s="158"/>
      <c r="F65" s="158"/>
      <c r="G65" s="158"/>
      <c r="H65" s="158"/>
      <c r="I65" s="158"/>
      <c r="J65" s="159"/>
    </row>
    <row r="66" spans="1:11" ht="72" customHeight="1">
      <c r="A66" s="22"/>
      <c r="B66" s="24" t="s">
        <v>518</v>
      </c>
      <c r="C66" s="19" t="s">
        <v>490</v>
      </c>
      <c r="D66" s="34"/>
      <c r="E66" s="34"/>
      <c r="F66" s="34"/>
      <c r="G66" s="34"/>
      <c r="H66" s="34"/>
      <c r="I66" s="34"/>
      <c r="J66" s="34"/>
    </row>
    <row r="67" spans="1:11" ht="15.75" customHeight="1">
      <c r="A67" s="125" t="s">
        <v>519</v>
      </c>
      <c r="B67" s="158"/>
      <c r="C67" s="158"/>
      <c r="D67" s="158"/>
      <c r="E67" s="158"/>
      <c r="F67" s="158"/>
      <c r="G67" s="158"/>
      <c r="H67" s="158"/>
      <c r="I67" s="158"/>
      <c r="J67" s="159"/>
    </row>
    <row r="68" spans="1:11" ht="97.5" customHeight="1">
      <c r="A68" s="22"/>
      <c r="B68" s="40" t="s">
        <v>520</v>
      </c>
      <c r="C68" s="19" t="s">
        <v>490</v>
      </c>
      <c r="D68" s="34"/>
      <c r="E68" s="34"/>
      <c r="F68" s="34"/>
      <c r="G68" s="34"/>
      <c r="H68" s="34"/>
      <c r="I68" s="34"/>
      <c r="J68" s="34"/>
    </row>
    <row r="69" spans="1:11" ht="36.75" customHeight="1">
      <c r="A69" s="125" t="s">
        <v>521</v>
      </c>
      <c r="B69" s="158"/>
      <c r="C69" s="158"/>
      <c r="D69" s="158"/>
      <c r="E69" s="158"/>
      <c r="F69" s="158"/>
      <c r="G69" s="158"/>
      <c r="H69" s="158"/>
      <c r="I69" s="158"/>
      <c r="J69" s="159"/>
    </row>
    <row r="70" spans="1:11" ht="38.25" customHeight="1">
      <c r="A70" s="22"/>
      <c r="B70" s="24" t="s">
        <v>522</v>
      </c>
      <c r="C70" s="19" t="s">
        <v>470</v>
      </c>
      <c r="D70" s="34"/>
      <c r="E70" s="34"/>
      <c r="F70" s="34"/>
      <c r="G70" s="34"/>
      <c r="H70" s="34"/>
      <c r="I70" s="34"/>
      <c r="J70" s="34"/>
      <c r="K70" s="10"/>
    </row>
    <row r="71" spans="1:11" ht="24.75" customHeight="1">
      <c r="A71" s="125" t="s">
        <v>523</v>
      </c>
      <c r="B71" s="158"/>
      <c r="C71" s="158"/>
      <c r="D71" s="158"/>
      <c r="E71" s="158"/>
      <c r="F71" s="158"/>
      <c r="G71" s="158"/>
      <c r="H71" s="158"/>
      <c r="I71" s="158"/>
      <c r="J71" s="159"/>
    </row>
    <row r="72" spans="1:11" ht="24.75" customHeight="1">
      <c r="A72" s="14" t="s">
        <v>12</v>
      </c>
      <c r="B72" s="13" t="s">
        <v>14</v>
      </c>
      <c r="C72" s="15"/>
      <c r="D72" s="16">
        <v>1121.8800000000001</v>
      </c>
      <c r="E72" s="16">
        <v>0</v>
      </c>
      <c r="F72" s="16">
        <v>0</v>
      </c>
      <c r="G72" s="16">
        <v>0</v>
      </c>
      <c r="H72" s="16">
        <v>0</v>
      </c>
      <c r="I72" s="16">
        <v>0</v>
      </c>
      <c r="J72" s="16">
        <f>D72+H72</f>
        <v>1121.8800000000001</v>
      </c>
    </row>
    <row r="73" spans="1:11" ht="14.25" customHeight="1">
      <c r="A73" s="136" t="s">
        <v>194</v>
      </c>
      <c r="B73" s="136"/>
      <c r="C73" s="136"/>
      <c r="D73" s="136"/>
      <c r="E73" s="136"/>
      <c r="F73" s="136"/>
      <c r="G73" s="136"/>
      <c r="H73" s="136"/>
      <c r="I73" s="136"/>
      <c r="J73" s="137"/>
    </row>
    <row r="74" spans="1:11" ht="34.5" customHeight="1">
      <c r="A74" s="153" t="s">
        <v>524</v>
      </c>
      <c r="B74" s="148"/>
      <c r="C74" s="148"/>
      <c r="D74" s="148"/>
      <c r="E74" s="148"/>
      <c r="F74" s="148"/>
      <c r="G74" s="148"/>
      <c r="H74" s="148"/>
      <c r="I74" s="148"/>
      <c r="J74" s="149"/>
    </row>
    <row r="75" spans="1:11" ht="37.5" customHeight="1">
      <c r="A75" s="13"/>
      <c r="B75" s="24" t="s">
        <v>525</v>
      </c>
      <c r="C75" s="19" t="s">
        <v>537</v>
      </c>
      <c r="D75" s="25"/>
      <c r="E75" s="25"/>
      <c r="F75" s="25"/>
      <c r="G75" s="25"/>
      <c r="H75" s="25"/>
      <c r="I75" s="25"/>
      <c r="J75" s="25"/>
    </row>
    <row r="76" spans="1:11" ht="25.5" customHeight="1">
      <c r="A76" s="125" t="s">
        <v>526</v>
      </c>
      <c r="B76" s="158"/>
      <c r="C76" s="158"/>
      <c r="D76" s="158"/>
      <c r="E76" s="158"/>
      <c r="F76" s="158"/>
      <c r="G76" s="158"/>
      <c r="H76" s="158"/>
      <c r="I76" s="158"/>
      <c r="J76" s="159"/>
    </row>
    <row r="77" spans="1:11" ht="60.75" customHeight="1">
      <c r="A77" s="22"/>
      <c r="B77" s="22" t="s">
        <v>527</v>
      </c>
      <c r="C77" s="41" t="s">
        <v>528</v>
      </c>
      <c r="D77" s="42"/>
      <c r="E77" s="42"/>
      <c r="F77" s="42"/>
      <c r="G77" s="42"/>
      <c r="H77" s="42"/>
      <c r="I77" s="42"/>
      <c r="J77" s="42"/>
    </row>
    <row r="78" spans="1:11" ht="15" customHeight="1">
      <c r="A78" s="125" t="s">
        <v>529</v>
      </c>
      <c r="B78" s="158"/>
      <c r="C78" s="158"/>
      <c r="D78" s="158"/>
      <c r="E78" s="158"/>
      <c r="F78" s="158"/>
      <c r="G78" s="158"/>
      <c r="H78" s="158"/>
      <c r="I78" s="158"/>
      <c r="J78" s="159"/>
    </row>
    <row r="79" spans="1:11" ht="27.75" customHeight="1">
      <c r="A79" s="28"/>
      <c r="B79" s="24" t="s">
        <v>530</v>
      </c>
      <c r="C79" s="41" t="s">
        <v>531</v>
      </c>
      <c r="D79" s="34"/>
      <c r="E79" s="34"/>
      <c r="F79" s="34"/>
      <c r="G79" s="34"/>
      <c r="H79" s="34"/>
      <c r="I79" s="34"/>
      <c r="J79" s="34"/>
    </row>
    <row r="80" spans="1:11" ht="14.25" customHeight="1">
      <c r="A80" s="176" t="s">
        <v>532</v>
      </c>
      <c r="B80" s="177"/>
      <c r="C80" s="177"/>
      <c r="D80" s="177"/>
      <c r="E80" s="177"/>
      <c r="F80" s="177"/>
      <c r="G80" s="177"/>
      <c r="H80" s="177"/>
      <c r="I80" s="177"/>
      <c r="J80" s="178"/>
    </row>
    <row r="81" spans="1:10" ht="47.25" customHeight="1">
      <c r="A81" s="28"/>
      <c r="B81" s="24" t="s">
        <v>533</v>
      </c>
      <c r="C81" s="41" t="s">
        <v>534</v>
      </c>
      <c r="D81" s="34"/>
      <c r="E81" s="34"/>
      <c r="F81" s="34"/>
      <c r="G81" s="34"/>
      <c r="H81" s="34"/>
      <c r="I81" s="34"/>
      <c r="J81" s="34"/>
    </row>
    <row r="82" spans="1:10" ht="15" customHeight="1">
      <c r="A82" s="125" t="s">
        <v>529</v>
      </c>
      <c r="B82" s="158"/>
      <c r="C82" s="158"/>
      <c r="D82" s="158"/>
      <c r="E82" s="158"/>
      <c r="F82" s="158"/>
      <c r="G82" s="158"/>
      <c r="H82" s="158"/>
      <c r="I82" s="158"/>
      <c r="J82" s="159"/>
    </row>
    <row r="83" spans="1:10" ht="26.25" customHeight="1">
      <c r="A83" s="14" t="s">
        <v>13</v>
      </c>
      <c r="B83" s="29" t="s">
        <v>444</v>
      </c>
      <c r="C83" s="15"/>
      <c r="D83" s="16">
        <v>245.72</v>
      </c>
      <c r="E83" s="16">
        <v>0</v>
      </c>
      <c r="F83" s="16">
        <v>0</v>
      </c>
      <c r="G83" s="16">
        <v>0</v>
      </c>
      <c r="H83" s="16">
        <v>0</v>
      </c>
      <c r="I83" s="16">
        <v>0</v>
      </c>
      <c r="J83" s="16">
        <f>D83+H83</f>
        <v>245.72</v>
      </c>
    </row>
    <row r="84" spans="1:10" ht="12.75" customHeight="1">
      <c r="A84" s="136" t="s">
        <v>195</v>
      </c>
      <c r="B84" s="136"/>
      <c r="C84" s="136"/>
      <c r="D84" s="136"/>
      <c r="E84" s="136"/>
      <c r="F84" s="136"/>
      <c r="G84" s="136"/>
      <c r="H84" s="136"/>
      <c r="I84" s="136"/>
      <c r="J84" s="137"/>
    </row>
    <row r="85" spans="1:10" ht="27" customHeight="1">
      <c r="A85" s="153" t="s">
        <v>535</v>
      </c>
      <c r="B85" s="148"/>
      <c r="C85" s="148"/>
      <c r="D85" s="148"/>
      <c r="E85" s="148"/>
      <c r="F85" s="148"/>
      <c r="G85" s="148"/>
      <c r="H85" s="148"/>
      <c r="I85" s="148"/>
      <c r="J85" s="149"/>
    </row>
    <row r="86" spans="1:10" ht="36" customHeight="1">
      <c r="A86" s="13"/>
      <c r="B86" s="24" t="s">
        <v>536</v>
      </c>
      <c r="C86" s="41" t="s">
        <v>538</v>
      </c>
      <c r="D86" s="25"/>
      <c r="E86" s="25"/>
      <c r="F86" s="25"/>
      <c r="G86" s="25"/>
      <c r="H86" s="25"/>
      <c r="I86" s="25"/>
      <c r="J86" s="25"/>
    </row>
    <row r="87" spans="1:10" ht="25.5" customHeight="1">
      <c r="A87" s="125" t="s">
        <v>539</v>
      </c>
      <c r="B87" s="158"/>
      <c r="C87" s="158"/>
      <c r="D87" s="158"/>
      <c r="E87" s="158"/>
      <c r="F87" s="158"/>
      <c r="G87" s="158"/>
      <c r="H87" s="158"/>
      <c r="I87" s="158"/>
      <c r="J87" s="159"/>
    </row>
    <row r="88" spans="1:10" ht="98.25" customHeight="1">
      <c r="A88" s="22"/>
      <c r="B88" s="22" t="s">
        <v>540</v>
      </c>
      <c r="C88" s="19" t="s">
        <v>490</v>
      </c>
      <c r="D88" s="42"/>
      <c r="E88" s="42"/>
      <c r="F88" s="42"/>
      <c r="G88" s="42"/>
      <c r="H88" s="42"/>
      <c r="I88" s="42"/>
      <c r="J88" s="42"/>
    </row>
    <row r="89" spans="1:10" ht="24" customHeight="1">
      <c r="A89" s="125" t="s">
        <v>541</v>
      </c>
      <c r="B89" s="158"/>
      <c r="C89" s="158"/>
      <c r="D89" s="158"/>
      <c r="E89" s="158"/>
      <c r="F89" s="158"/>
      <c r="G89" s="158"/>
      <c r="H89" s="158"/>
      <c r="I89" s="158"/>
      <c r="J89" s="159"/>
    </row>
    <row r="90" spans="1:10" ht="38.25" customHeight="1">
      <c r="A90" s="22"/>
      <c r="B90" s="24" t="s">
        <v>542</v>
      </c>
      <c r="C90" s="19" t="s">
        <v>543</v>
      </c>
      <c r="D90" s="43"/>
      <c r="E90" s="43"/>
      <c r="F90" s="43"/>
      <c r="G90" s="43"/>
      <c r="H90" s="43"/>
      <c r="I90" s="43"/>
      <c r="J90" s="43"/>
    </row>
    <row r="91" spans="1:10" ht="24" customHeight="1">
      <c r="A91" s="125" t="s">
        <v>544</v>
      </c>
      <c r="B91" s="158"/>
      <c r="C91" s="158"/>
      <c r="D91" s="158"/>
      <c r="E91" s="158"/>
      <c r="F91" s="158"/>
      <c r="G91" s="158"/>
      <c r="H91" s="158"/>
      <c r="I91" s="158"/>
      <c r="J91" s="159"/>
    </row>
    <row r="92" spans="1:10" ht="37.5" customHeight="1">
      <c r="A92" s="22"/>
      <c r="B92" s="44" t="s">
        <v>545</v>
      </c>
      <c r="C92" s="19" t="s">
        <v>474</v>
      </c>
      <c r="D92" s="43"/>
      <c r="E92" s="43"/>
      <c r="F92" s="43"/>
      <c r="G92" s="43"/>
      <c r="H92" s="43"/>
      <c r="I92" s="43"/>
      <c r="J92" s="43"/>
    </row>
    <row r="93" spans="1:10" ht="12" customHeight="1">
      <c r="A93" s="125" t="s">
        <v>529</v>
      </c>
      <c r="B93" s="158"/>
      <c r="C93" s="158"/>
      <c r="D93" s="158"/>
      <c r="E93" s="158"/>
      <c r="F93" s="158"/>
      <c r="G93" s="158"/>
      <c r="H93" s="158"/>
      <c r="I93" s="158"/>
      <c r="J93" s="159"/>
    </row>
    <row r="94" spans="1:10" ht="36" customHeight="1">
      <c r="A94" s="21"/>
      <c r="B94" s="24" t="s">
        <v>546</v>
      </c>
      <c r="C94" s="19" t="s">
        <v>474</v>
      </c>
      <c r="D94" s="43"/>
      <c r="E94" s="43"/>
      <c r="F94" s="43"/>
      <c r="G94" s="43"/>
      <c r="H94" s="43"/>
      <c r="I94" s="43"/>
      <c r="J94" s="43"/>
    </row>
    <row r="95" spans="1:10" ht="13.5" customHeight="1">
      <c r="A95" s="125" t="s">
        <v>356</v>
      </c>
      <c r="B95" s="158"/>
      <c r="C95" s="158"/>
      <c r="D95" s="158"/>
      <c r="E95" s="158"/>
      <c r="F95" s="158"/>
      <c r="G95" s="158"/>
      <c r="H95" s="158"/>
      <c r="I95" s="158"/>
      <c r="J95" s="159"/>
    </row>
    <row r="96" spans="1:10" ht="27" customHeight="1">
      <c r="A96" s="22"/>
      <c r="B96" s="22" t="s">
        <v>548</v>
      </c>
      <c r="C96" s="19" t="s">
        <v>474</v>
      </c>
      <c r="D96" s="42"/>
      <c r="E96" s="42"/>
      <c r="F96" s="42"/>
      <c r="G96" s="42"/>
      <c r="H96" s="42"/>
      <c r="I96" s="42"/>
      <c r="J96" s="42"/>
    </row>
    <row r="97" spans="1:11" ht="12.75" customHeight="1">
      <c r="A97" s="125" t="s">
        <v>529</v>
      </c>
      <c r="B97" s="158"/>
      <c r="C97" s="158"/>
      <c r="D97" s="158"/>
      <c r="E97" s="158"/>
      <c r="F97" s="158"/>
      <c r="G97" s="158"/>
      <c r="H97" s="158"/>
      <c r="I97" s="158"/>
      <c r="J97" s="159"/>
    </row>
    <row r="98" spans="1:11" ht="39" customHeight="1">
      <c r="A98" s="36" t="s">
        <v>179</v>
      </c>
      <c r="B98" s="22" t="s">
        <v>446</v>
      </c>
      <c r="C98" s="45"/>
      <c r="D98" s="16">
        <v>3155.29</v>
      </c>
      <c r="E98" s="16">
        <v>0</v>
      </c>
      <c r="F98" s="16">
        <v>0</v>
      </c>
      <c r="G98" s="16">
        <v>0</v>
      </c>
      <c r="H98" s="16">
        <v>0</v>
      </c>
      <c r="I98" s="16">
        <v>0</v>
      </c>
      <c r="J98" s="16">
        <f>D98+I98</f>
        <v>3155.29</v>
      </c>
    </row>
    <row r="99" spans="1:11" ht="12.75" customHeight="1">
      <c r="A99" s="136" t="s">
        <v>447</v>
      </c>
      <c r="B99" s="136"/>
      <c r="C99" s="136"/>
      <c r="D99" s="136"/>
      <c r="E99" s="136"/>
      <c r="F99" s="136"/>
      <c r="G99" s="136"/>
      <c r="H99" s="136"/>
      <c r="I99" s="136"/>
      <c r="J99" s="137"/>
    </row>
    <row r="100" spans="1:11" ht="23.25" customHeight="1">
      <c r="A100" s="125" t="s">
        <v>547</v>
      </c>
      <c r="B100" s="158"/>
      <c r="C100" s="158"/>
      <c r="D100" s="158"/>
      <c r="E100" s="158"/>
      <c r="F100" s="158"/>
      <c r="G100" s="158"/>
      <c r="H100" s="158"/>
      <c r="I100" s="158"/>
      <c r="J100" s="159"/>
    </row>
    <row r="101" spans="1:11" ht="48.75" customHeight="1">
      <c r="A101" s="36"/>
      <c r="B101" s="22" t="s">
        <v>549</v>
      </c>
      <c r="C101" s="19" t="s">
        <v>470</v>
      </c>
      <c r="D101" s="45"/>
      <c r="E101" s="45"/>
      <c r="F101" s="45"/>
      <c r="G101" s="45"/>
      <c r="H101" s="45"/>
      <c r="I101" s="45"/>
      <c r="J101" s="45"/>
    </row>
    <row r="102" spans="1:11" ht="12.75" customHeight="1">
      <c r="A102" s="176" t="s">
        <v>1135</v>
      </c>
      <c r="B102" s="177"/>
      <c r="C102" s="177"/>
      <c r="D102" s="177"/>
      <c r="E102" s="177"/>
      <c r="F102" s="177"/>
      <c r="G102" s="177"/>
      <c r="H102" s="177"/>
      <c r="I102" s="177"/>
      <c r="J102" s="178"/>
    </row>
    <row r="103" spans="1:11" ht="24.75" customHeight="1">
      <c r="A103" s="14" t="s">
        <v>357</v>
      </c>
      <c r="B103" s="13" t="s">
        <v>550</v>
      </c>
      <c r="C103" s="15"/>
      <c r="D103" s="16">
        <v>209.39</v>
      </c>
      <c r="E103" s="16">
        <v>0</v>
      </c>
      <c r="F103" s="16">
        <v>0</v>
      </c>
      <c r="G103" s="16">
        <v>198.92</v>
      </c>
      <c r="H103" s="16">
        <v>0</v>
      </c>
      <c r="I103" s="16">
        <v>0</v>
      </c>
      <c r="J103" s="16">
        <f>D103+I103</f>
        <v>209.39</v>
      </c>
    </row>
    <row r="104" spans="1:11" ht="12.75" customHeight="1">
      <c r="A104" s="136" t="s">
        <v>196</v>
      </c>
      <c r="B104" s="136"/>
      <c r="C104" s="136"/>
      <c r="D104" s="136"/>
      <c r="E104" s="136"/>
      <c r="F104" s="136"/>
      <c r="G104" s="136"/>
      <c r="H104" s="136"/>
      <c r="I104" s="136"/>
      <c r="J104" s="137"/>
    </row>
    <row r="105" spans="1:11" ht="26.25" customHeight="1">
      <c r="A105" s="153" t="s">
        <v>551</v>
      </c>
      <c r="B105" s="148"/>
      <c r="C105" s="148"/>
      <c r="D105" s="148"/>
      <c r="E105" s="148"/>
      <c r="F105" s="148"/>
      <c r="G105" s="148"/>
      <c r="H105" s="148"/>
      <c r="I105" s="148"/>
      <c r="J105" s="149"/>
    </row>
    <row r="106" spans="1:11" ht="26.25" customHeight="1">
      <c r="A106" s="13"/>
      <c r="B106" s="24" t="s">
        <v>552</v>
      </c>
      <c r="C106" s="19" t="s">
        <v>470</v>
      </c>
      <c r="D106" s="25"/>
      <c r="E106" s="25"/>
      <c r="F106" s="25"/>
      <c r="G106" s="25"/>
      <c r="H106" s="25"/>
      <c r="I106" s="25"/>
      <c r="J106" s="25"/>
    </row>
    <row r="107" spans="1:11" ht="12.75" customHeight="1">
      <c r="A107" s="125" t="s">
        <v>986</v>
      </c>
      <c r="B107" s="158"/>
      <c r="C107" s="158"/>
      <c r="D107" s="158"/>
      <c r="E107" s="158"/>
      <c r="F107" s="158"/>
      <c r="G107" s="158"/>
      <c r="H107" s="158"/>
      <c r="I107" s="158"/>
      <c r="J107" s="159"/>
    </row>
    <row r="108" spans="1:11" ht="25.5" customHeight="1">
      <c r="A108" s="22" t="s">
        <v>448</v>
      </c>
      <c r="B108" s="13" t="s">
        <v>275</v>
      </c>
      <c r="C108" s="15"/>
      <c r="D108" s="16">
        <v>0</v>
      </c>
      <c r="E108" s="16">
        <v>0</v>
      </c>
      <c r="F108" s="16">
        <v>0</v>
      </c>
      <c r="G108" s="16">
        <v>0</v>
      </c>
      <c r="H108" s="16">
        <v>0</v>
      </c>
      <c r="I108" s="16">
        <v>0</v>
      </c>
      <c r="J108" s="16">
        <f>D108+H108</f>
        <v>0</v>
      </c>
    </row>
    <row r="109" spans="1:11" ht="15" customHeight="1">
      <c r="A109" s="136" t="s">
        <v>197</v>
      </c>
      <c r="B109" s="136"/>
      <c r="C109" s="136"/>
      <c r="D109" s="136"/>
      <c r="E109" s="136"/>
      <c r="F109" s="136"/>
      <c r="G109" s="136"/>
      <c r="H109" s="136"/>
      <c r="I109" s="136"/>
      <c r="J109" s="137"/>
    </row>
    <row r="110" spans="1:11" ht="26.25" customHeight="1">
      <c r="A110" s="125" t="s">
        <v>355</v>
      </c>
      <c r="B110" s="158"/>
      <c r="C110" s="158"/>
      <c r="D110" s="158"/>
      <c r="E110" s="158"/>
      <c r="F110" s="158"/>
      <c r="G110" s="158"/>
      <c r="H110" s="158"/>
      <c r="I110" s="158"/>
      <c r="J110" s="159"/>
    </row>
    <row r="111" spans="1:11" ht="26.25" customHeight="1">
      <c r="A111" s="22"/>
      <c r="B111" s="46" t="s">
        <v>553</v>
      </c>
      <c r="C111" s="19" t="s">
        <v>554</v>
      </c>
      <c r="D111" s="25"/>
      <c r="E111" s="25"/>
      <c r="F111" s="25"/>
      <c r="G111" s="25"/>
      <c r="H111" s="25"/>
      <c r="I111" s="25"/>
      <c r="J111" s="25"/>
      <c r="K111" s="10"/>
    </row>
    <row r="112" spans="1:11" ht="13.5" customHeight="1">
      <c r="A112" s="125" t="s">
        <v>529</v>
      </c>
      <c r="B112" s="158"/>
      <c r="C112" s="158"/>
      <c r="D112" s="158"/>
      <c r="E112" s="158"/>
      <c r="F112" s="158"/>
      <c r="G112" s="158"/>
      <c r="H112" s="158"/>
      <c r="I112" s="158"/>
      <c r="J112" s="159"/>
    </row>
    <row r="113" spans="1:10" ht="25.5" customHeight="1">
      <c r="A113" s="22"/>
      <c r="B113" s="18" t="s">
        <v>555</v>
      </c>
      <c r="C113" s="19" t="s">
        <v>554</v>
      </c>
      <c r="D113" s="25"/>
      <c r="E113" s="25"/>
      <c r="F113" s="25"/>
      <c r="G113" s="25"/>
      <c r="H113" s="25"/>
      <c r="I113" s="25"/>
      <c r="J113" s="25"/>
    </row>
    <row r="114" spans="1:10" ht="13.5" customHeight="1">
      <c r="A114" s="125" t="s">
        <v>529</v>
      </c>
      <c r="B114" s="158"/>
      <c r="C114" s="158"/>
      <c r="D114" s="158"/>
      <c r="E114" s="158"/>
      <c r="F114" s="158"/>
      <c r="G114" s="158"/>
      <c r="H114" s="158"/>
      <c r="I114" s="158"/>
      <c r="J114" s="159"/>
    </row>
    <row r="115" spans="1:10" ht="24.75" customHeight="1">
      <c r="A115" s="22" t="s">
        <v>450</v>
      </c>
      <c r="B115" s="13" t="s">
        <v>451</v>
      </c>
      <c r="C115" s="15"/>
      <c r="D115" s="16">
        <v>1212.19</v>
      </c>
      <c r="E115" s="16">
        <v>0</v>
      </c>
      <c r="F115" s="16">
        <v>0</v>
      </c>
      <c r="G115" s="16">
        <v>1212.19</v>
      </c>
      <c r="H115" s="16">
        <v>0</v>
      </c>
      <c r="I115" s="16">
        <v>0</v>
      </c>
      <c r="J115" s="16">
        <f>D115+H115</f>
        <v>1212.19</v>
      </c>
    </row>
    <row r="116" spans="1:10" ht="13.5" customHeight="1">
      <c r="A116" s="136" t="s">
        <v>452</v>
      </c>
      <c r="B116" s="136"/>
      <c r="C116" s="136"/>
      <c r="D116" s="136"/>
      <c r="E116" s="136"/>
      <c r="F116" s="136"/>
      <c r="G116" s="136"/>
      <c r="H116" s="136"/>
      <c r="I116" s="136"/>
      <c r="J116" s="137"/>
    </row>
    <row r="117" spans="1:10" ht="36" customHeight="1">
      <c r="A117" s="125" t="s">
        <v>556</v>
      </c>
      <c r="B117" s="158"/>
      <c r="C117" s="158"/>
      <c r="D117" s="158"/>
      <c r="E117" s="158"/>
      <c r="F117" s="158"/>
      <c r="G117" s="158"/>
      <c r="H117" s="158"/>
      <c r="I117" s="158"/>
      <c r="J117" s="159"/>
    </row>
    <row r="118" spans="1:10" ht="36.75" customHeight="1">
      <c r="A118" s="22"/>
      <c r="B118" s="18" t="s">
        <v>557</v>
      </c>
      <c r="C118" s="19" t="s">
        <v>470</v>
      </c>
      <c r="D118" s="25"/>
      <c r="E118" s="25"/>
      <c r="F118" s="25"/>
      <c r="G118" s="25"/>
      <c r="H118" s="25"/>
      <c r="I118" s="25"/>
      <c r="J118" s="25"/>
    </row>
    <row r="119" spans="1:10" ht="24.75" customHeight="1">
      <c r="A119" s="176" t="s">
        <v>558</v>
      </c>
      <c r="B119" s="177"/>
      <c r="C119" s="177"/>
      <c r="D119" s="177"/>
      <c r="E119" s="177"/>
      <c r="F119" s="177"/>
      <c r="G119" s="177"/>
      <c r="H119" s="177"/>
      <c r="I119" s="177"/>
      <c r="J119" s="178"/>
    </row>
    <row r="120" spans="1:10" ht="23.25" customHeight="1">
      <c r="A120" s="48" t="s">
        <v>15</v>
      </c>
      <c r="B120" s="23" t="s">
        <v>559</v>
      </c>
      <c r="C120" s="17"/>
      <c r="D120" s="49">
        <f t="shared" ref="D120:I120" si="2">D121</f>
        <v>255.3</v>
      </c>
      <c r="E120" s="49">
        <f t="shared" si="2"/>
        <v>0</v>
      </c>
      <c r="F120" s="49">
        <f t="shared" si="2"/>
        <v>0</v>
      </c>
      <c r="G120" s="49">
        <f t="shared" si="2"/>
        <v>0</v>
      </c>
      <c r="H120" s="49">
        <f t="shared" si="2"/>
        <v>0</v>
      </c>
      <c r="I120" s="49">
        <f t="shared" si="2"/>
        <v>0</v>
      </c>
      <c r="J120" s="49">
        <f>D120+G120</f>
        <v>255.3</v>
      </c>
    </row>
    <row r="121" spans="1:10" ht="38.25" customHeight="1">
      <c r="A121" s="14" t="s">
        <v>16</v>
      </c>
      <c r="B121" s="13" t="s">
        <v>560</v>
      </c>
      <c r="C121" s="15"/>
      <c r="D121" s="16">
        <v>255.3</v>
      </c>
      <c r="E121" s="16">
        <v>0</v>
      </c>
      <c r="F121" s="16">
        <v>0</v>
      </c>
      <c r="G121" s="16">
        <v>0</v>
      </c>
      <c r="H121" s="16">
        <v>0</v>
      </c>
      <c r="I121" s="16">
        <v>0</v>
      </c>
      <c r="J121" s="16">
        <f>D121+H121</f>
        <v>255.3</v>
      </c>
    </row>
    <row r="122" spans="1:10" ht="14.25" customHeight="1">
      <c r="A122" s="136" t="s">
        <v>198</v>
      </c>
      <c r="B122" s="136"/>
      <c r="C122" s="136"/>
      <c r="D122" s="136"/>
      <c r="E122" s="136"/>
      <c r="F122" s="136"/>
      <c r="G122" s="136"/>
      <c r="H122" s="136"/>
      <c r="I122" s="136"/>
      <c r="J122" s="137"/>
    </row>
    <row r="123" spans="1:10" ht="25.5" customHeight="1">
      <c r="A123" s="153" t="s">
        <v>561</v>
      </c>
      <c r="B123" s="148"/>
      <c r="C123" s="148"/>
      <c r="D123" s="148"/>
      <c r="E123" s="148"/>
      <c r="F123" s="148"/>
      <c r="G123" s="148"/>
      <c r="H123" s="148"/>
      <c r="I123" s="148"/>
      <c r="J123" s="149"/>
    </row>
    <row r="124" spans="1:10" ht="60.75" customHeight="1">
      <c r="A124" s="13"/>
      <c r="B124" s="24" t="s">
        <v>562</v>
      </c>
      <c r="C124" s="19" t="s">
        <v>512</v>
      </c>
      <c r="D124" s="25"/>
      <c r="E124" s="25"/>
      <c r="F124" s="25"/>
      <c r="G124" s="25"/>
      <c r="H124" s="25"/>
      <c r="I124" s="25"/>
      <c r="J124" s="25"/>
    </row>
    <row r="125" spans="1:10" ht="14.25" customHeight="1">
      <c r="A125" s="125" t="s">
        <v>563</v>
      </c>
      <c r="B125" s="158"/>
      <c r="C125" s="158"/>
      <c r="D125" s="158"/>
      <c r="E125" s="158"/>
      <c r="F125" s="158"/>
      <c r="G125" s="158"/>
      <c r="H125" s="158"/>
      <c r="I125" s="158"/>
      <c r="J125" s="159"/>
    </row>
    <row r="126" spans="1:10" ht="36" customHeight="1">
      <c r="A126" s="22"/>
      <c r="B126" s="22" t="s">
        <v>564</v>
      </c>
      <c r="C126" s="19" t="s">
        <v>474</v>
      </c>
      <c r="D126" s="42"/>
      <c r="E126" s="42"/>
      <c r="F126" s="42"/>
      <c r="G126" s="42"/>
      <c r="H126" s="42"/>
      <c r="I126" s="42"/>
      <c r="J126" s="42"/>
    </row>
    <row r="127" spans="1:10" ht="15" customHeight="1">
      <c r="A127" s="125" t="s">
        <v>529</v>
      </c>
      <c r="B127" s="158"/>
      <c r="C127" s="158"/>
      <c r="D127" s="158"/>
      <c r="E127" s="158"/>
      <c r="F127" s="158"/>
      <c r="G127" s="158"/>
      <c r="H127" s="158"/>
      <c r="I127" s="158"/>
      <c r="J127" s="159"/>
    </row>
    <row r="128" spans="1:10" ht="97.5" customHeight="1">
      <c r="A128" s="22"/>
      <c r="B128" s="24" t="s">
        <v>565</v>
      </c>
      <c r="C128" s="19" t="s">
        <v>566</v>
      </c>
      <c r="D128" s="43"/>
      <c r="E128" s="43"/>
      <c r="F128" s="43"/>
      <c r="G128" s="43"/>
      <c r="H128" s="43"/>
      <c r="I128" s="43"/>
      <c r="J128" s="43"/>
    </row>
    <row r="129" spans="1:10" ht="24" customHeight="1">
      <c r="A129" s="125" t="s">
        <v>567</v>
      </c>
      <c r="B129" s="158"/>
      <c r="C129" s="158"/>
      <c r="D129" s="158"/>
      <c r="E129" s="158"/>
      <c r="F129" s="158"/>
      <c r="G129" s="158"/>
      <c r="H129" s="158"/>
      <c r="I129" s="158"/>
      <c r="J129" s="159"/>
    </row>
    <row r="130" spans="1:10" ht="38.25" customHeight="1">
      <c r="A130" s="22"/>
      <c r="B130" s="42" t="s">
        <v>568</v>
      </c>
      <c r="C130" s="19" t="s">
        <v>474</v>
      </c>
      <c r="D130" s="42"/>
      <c r="E130" s="42"/>
      <c r="F130" s="42"/>
      <c r="G130" s="42"/>
      <c r="H130" s="42"/>
      <c r="I130" s="42"/>
      <c r="J130" s="42"/>
    </row>
    <row r="131" spans="1:10" ht="15" customHeight="1">
      <c r="A131" s="125" t="s">
        <v>529</v>
      </c>
      <c r="B131" s="158"/>
      <c r="C131" s="158"/>
      <c r="D131" s="158"/>
      <c r="E131" s="158"/>
      <c r="F131" s="158"/>
      <c r="G131" s="158"/>
      <c r="H131" s="158"/>
      <c r="I131" s="158"/>
      <c r="J131" s="159"/>
    </row>
    <row r="132" spans="1:10" ht="24.75" customHeight="1">
      <c r="A132" s="28"/>
      <c r="B132" s="24" t="s">
        <v>569</v>
      </c>
      <c r="C132" s="19" t="s">
        <v>474</v>
      </c>
      <c r="D132" s="34"/>
      <c r="E132" s="34"/>
      <c r="F132" s="34"/>
      <c r="G132" s="34"/>
      <c r="H132" s="34"/>
      <c r="I132" s="34"/>
      <c r="J132" s="34"/>
    </row>
    <row r="133" spans="1:10" ht="15" customHeight="1">
      <c r="A133" s="125" t="s">
        <v>453</v>
      </c>
      <c r="B133" s="158"/>
      <c r="C133" s="158"/>
      <c r="D133" s="158"/>
      <c r="E133" s="158"/>
      <c r="F133" s="158"/>
      <c r="G133" s="158"/>
      <c r="H133" s="158"/>
      <c r="I133" s="158"/>
      <c r="J133" s="159"/>
    </row>
    <row r="134" spans="1:10" ht="36.75" customHeight="1">
      <c r="A134" s="14" t="s">
        <v>454</v>
      </c>
      <c r="B134" s="13" t="s">
        <v>570</v>
      </c>
      <c r="C134" s="15"/>
      <c r="D134" s="161" t="s">
        <v>90</v>
      </c>
      <c r="E134" s="162"/>
      <c r="F134" s="162"/>
      <c r="G134" s="162"/>
      <c r="H134" s="162"/>
      <c r="I134" s="162"/>
      <c r="J134" s="163"/>
    </row>
    <row r="135" spans="1:10" ht="15" customHeight="1">
      <c r="A135" s="136" t="s">
        <v>455</v>
      </c>
      <c r="B135" s="136"/>
      <c r="C135" s="136"/>
      <c r="D135" s="136"/>
      <c r="E135" s="136"/>
      <c r="F135" s="136"/>
      <c r="G135" s="136"/>
      <c r="H135" s="136"/>
      <c r="I135" s="136"/>
      <c r="J135" s="137"/>
    </row>
    <row r="136" spans="1:10" ht="24.75" customHeight="1">
      <c r="A136" s="153" t="s">
        <v>571</v>
      </c>
      <c r="B136" s="148"/>
      <c r="C136" s="148"/>
      <c r="D136" s="148"/>
      <c r="E136" s="148"/>
      <c r="F136" s="148"/>
      <c r="G136" s="148"/>
      <c r="H136" s="148"/>
      <c r="I136" s="148"/>
      <c r="J136" s="149"/>
    </row>
    <row r="137" spans="1:10" ht="24.75" customHeight="1">
      <c r="A137" s="13"/>
      <c r="B137" s="24" t="s">
        <v>572</v>
      </c>
      <c r="C137" s="19" t="s">
        <v>470</v>
      </c>
      <c r="D137" s="25"/>
      <c r="E137" s="25"/>
      <c r="F137" s="25"/>
      <c r="G137" s="25"/>
      <c r="H137" s="25"/>
      <c r="I137" s="25"/>
      <c r="J137" s="25"/>
    </row>
    <row r="138" spans="1:10" ht="15" customHeight="1">
      <c r="A138" s="125" t="s">
        <v>573</v>
      </c>
      <c r="B138" s="158"/>
      <c r="C138" s="158"/>
      <c r="D138" s="158"/>
      <c r="E138" s="158"/>
      <c r="F138" s="158"/>
      <c r="G138" s="158"/>
      <c r="H138" s="158"/>
      <c r="I138" s="158"/>
      <c r="J138" s="159"/>
    </row>
    <row r="139" spans="1:10" ht="38.25" customHeight="1">
      <c r="A139" s="48" t="s">
        <v>17</v>
      </c>
      <c r="B139" s="50" t="s">
        <v>577</v>
      </c>
      <c r="C139" s="17"/>
      <c r="D139" s="49">
        <f t="shared" ref="D139:I139" si="3">D140+D145</f>
        <v>8381.68</v>
      </c>
      <c r="E139" s="49">
        <f t="shared" si="3"/>
        <v>0</v>
      </c>
      <c r="F139" s="49">
        <f t="shared" si="3"/>
        <v>0</v>
      </c>
      <c r="G139" s="49">
        <f t="shared" si="3"/>
        <v>4395.1099999999997</v>
      </c>
      <c r="H139" s="49">
        <f t="shared" si="3"/>
        <v>0</v>
      </c>
      <c r="I139" s="49">
        <f t="shared" si="3"/>
        <v>0</v>
      </c>
      <c r="J139" s="49">
        <f>D139+H139</f>
        <v>8381.68</v>
      </c>
    </row>
    <row r="140" spans="1:10" ht="38.25" customHeight="1">
      <c r="A140" s="14" t="s">
        <v>18</v>
      </c>
      <c r="B140" s="13" t="s">
        <v>578</v>
      </c>
      <c r="C140" s="15"/>
      <c r="D140" s="16">
        <v>4412.78</v>
      </c>
      <c r="E140" s="16">
        <v>0</v>
      </c>
      <c r="F140" s="16">
        <v>0</v>
      </c>
      <c r="G140" s="16">
        <v>426.21</v>
      </c>
      <c r="H140" s="16">
        <v>0</v>
      </c>
      <c r="I140" s="16">
        <v>0</v>
      </c>
      <c r="J140" s="16">
        <f>D140+H140</f>
        <v>4412.78</v>
      </c>
    </row>
    <row r="141" spans="1:10" ht="15.75" customHeight="1">
      <c r="A141" s="136" t="s">
        <v>199</v>
      </c>
      <c r="B141" s="136"/>
      <c r="C141" s="136"/>
      <c r="D141" s="136"/>
      <c r="E141" s="136"/>
      <c r="F141" s="136"/>
      <c r="G141" s="136"/>
      <c r="H141" s="136"/>
      <c r="I141" s="136"/>
      <c r="J141" s="137"/>
    </row>
    <row r="142" spans="1:10" ht="27" customHeight="1">
      <c r="A142" s="153" t="s">
        <v>574</v>
      </c>
      <c r="B142" s="148"/>
      <c r="C142" s="148"/>
      <c r="D142" s="148"/>
      <c r="E142" s="148"/>
      <c r="F142" s="148"/>
      <c r="G142" s="148"/>
      <c r="H142" s="148"/>
      <c r="I142" s="148"/>
      <c r="J142" s="149"/>
    </row>
    <row r="143" spans="1:10" ht="25.5" customHeight="1">
      <c r="A143" s="13"/>
      <c r="B143" s="18" t="s">
        <v>575</v>
      </c>
      <c r="C143" s="19" t="s">
        <v>470</v>
      </c>
      <c r="D143" s="25"/>
      <c r="E143" s="25"/>
      <c r="F143" s="25"/>
      <c r="G143" s="25"/>
      <c r="H143" s="25"/>
      <c r="I143" s="25"/>
      <c r="J143" s="25"/>
    </row>
    <row r="144" spans="1:10" ht="49.5" customHeight="1">
      <c r="A144" s="125" t="s">
        <v>576</v>
      </c>
      <c r="B144" s="158"/>
      <c r="C144" s="158"/>
      <c r="D144" s="158"/>
      <c r="E144" s="158"/>
      <c r="F144" s="158"/>
      <c r="G144" s="158"/>
      <c r="H144" s="158"/>
      <c r="I144" s="158"/>
      <c r="J144" s="159"/>
    </row>
    <row r="145" spans="1:11" ht="51" customHeight="1">
      <c r="A145" s="22" t="s">
        <v>111</v>
      </c>
      <c r="B145" s="13" t="s">
        <v>182</v>
      </c>
      <c r="C145" s="15"/>
      <c r="D145" s="51">
        <v>3968.9</v>
      </c>
      <c r="E145" s="51">
        <v>0</v>
      </c>
      <c r="F145" s="51">
        <v>0</v>
      </c>
      <c r="G145" s="51">
        <v>3968.9</v>
      </c>
      <c r="H145" s="51">
        <v>0</v>
      </c>
      <c r="I145" s="51">
        <v>0</v>
      </c>
      <c r="J145" s="51">
        <f>D145+H145</f>
        <v>3968.9</v>
      </c>
    </row>
    <row r="146" spans="1:11" ht="15" customHeight="1">
      <c r="A146" s="136" t="s">
        <v>200</v>
      </c>
      <c r="B146" s="136"/>
      <c r="C146" s="136"/>
      <c r="D146" s="136"/>
      <c r="E146" s="136"/>
      <c r="F146" s="136"/>
      <c r="G146" s="136"/>
      <c r="H146" s="136"/>
      <c r="I146" s="136"/>
      <c r="J146" s="137"/>
    </row>
    <row r="147" spans="1:11" ht="26.25" customHeight="1">
      <c r="A147" s="125" t="s">
        <v>579</v>
      </c>
      <c r="B147" s="158"/>
      <c r="C147" s="158"/>
      <c r="D147" s="158"/>
      <c r="E147" s="158"/>
      <c r="F147" s="158"/>
      <c r="G147" s="158"/>
      <c r="H147" s="158"/>
      <c r="I147" s="158"/>
      <c r="J147" s="159"/>
    </row>
    <row r="148" spans="1:11" ht="75" customHeight="1">
      <c r="A148" s="22"/>
      <c r="B148" s="18" t="s">
        <v>580</v>
      </c>
      <c r="C148" s="19" t="s">
        <v>472</v>
      </c>
      <c r="D148" s="25"/>
      <c r="E148" s="25"/>
      <c r="F148" s="25"/>
      <c r="G148" s="25"/>
      <c r="H148" s="25"/>
      <c r="I148" s="25"/>
      <c r="J148" s="25"/>
    </row>
    <row r="149" spans="1:11" ht="37.5" customHeight="1">
      <c r="A149" s="125" t="s">
        <v>581</v>
      </c>
      <c r="B149" s="158"/>
      <c r="C149" s="158"/>
      <c r="D149" s="158"/>
      <c r="E149" s="158"/>
      <c r="F149" s="158"/>
      <c r="G149" s="158"/>
      <c r="H149" s="158"/>
      <c r="I149" s="158"/>
      <c r="J149" s="159"/>
    </row>
    <row r="150" spans="1:11" ht="84.75" customHeight="1">
      <c r="A150" s="22"/>
      <c r="B150" s="22" t="s">
        <v>582</v>
      </c>
      <c r="C150" s="19" t="s">
        <v>472</v>
      </c>
      <c r="D150" s="22"/>
      <c r="E150" s="22"/>
      <c r="F150" s="22"/>
      <c r="G150" s="22"/>
      <c r="H150" s="22"/>
      <c r="I150" s="22"/>
      <c r="J150" s="22"/>
    </row>
    <row r="151" spans="1:11" ht="36.75" customHeight="1">
      <c r="A151" s="150" t="s">
        <v>583</v>
      </c>
      <c r="B151" s="151"/>
      <c r="C151" s="151"/>
      <c r="D151" s="151"/>
      <c r="E151" s="151"/>
      <c r="F151" s="151"/>
      <c r="G151" s="151"/>
      <c r="H151" s="151"/>
      <c r="I151" s="151"/>
      <c r="J151" s="152"/>
    </row>
    <row r="152" spans="1:11" ht="15.75" customHeight="1">
      <c r="A152" s="21"/>
      <c r="B152" s="24" t="s">
        <v>584</v>
      </c>
      <c r="C152" s="19" t="s">
        <v>585</v>
      </c>
      <c r="D152" s="34"/>
      <c r="E152" s="34"/>
      <c r="F152" s="34"/>
      <c r="G152" s="34"/>
      <c r="H152" s="34"/>
      <c r="I152" s="34"/>
      <c r="J152" s="34"/>
    </row>
    <row r="153" spans="1:11" ht="14.25" customHeight="1">
      <c r="A153" s="125" t="s">
        <v>445</v>
      </c>
      <c r="B153" s="158"/>
      <c r="C153" s="158"/>
      <c r="D153" s="158"/>
      <c r="E153" s="158"/>
      <c r="F153" s="158"/>
      <c r="G153" s="158"/>
      <c r="H153" s="158"/>
      <c r="I153" s="158"/>
      <c r="J153" s="159"/>
    </row>
    <row r="154" spans="1:11" ht="13.5" customHeight="1">
      <c r="A154" s="203" t="s">
        <v>586</v>
      </c>
      <c r="B154" s="204"/>
      <c r="C154" s="204"/>
      <c r="D154" s="204"/>
      <c r="E154" s="204"/>
      <c r="F154" s="204"/>
      <c r="G154" s="204"/>
      <c r="H154" s="204"/>
      <c r="I154" s="204"/>
      <c r="J154" s="205"/>
      <c r="K154" s="2"/>
    </row>
    <row r="155" spans="1:11" ht="36" customHeight="1">
      <c r="A155" s="48" t="s">
        <v>20</v>
      </c>
      <c r="B155" s="23" t="s">
        <v>587</v>
      </c>
      <c r="C155" s="17"/>
      <c r="D155" s="55">
        <f>D156+D171+D181+D176</f>
        <v>27437.39</v>
      </c>
      <c r="E155" s="55">
        <f t="shared" ref="E155:J155" si="4">E156+E171+E181+E176</f>
        <v>0</v>
      </c>
      <c r="F155" s="55">
        <f t="shared" si="4"/>
        <v>0</v>
      </c>
      <c r="G155" s="55">
        <f t="shared" si="4"/>
        <v>0</v>
      </c>
      <c r="H155" s="55">
        <f t="shared" si="4"/>
        <v>2447</v>
      </c>
      <c r="I155" s="55">
        <f t="shared" si="4"/>
        <v>441.75</v>
      </c>
      <c r="J155" s="55">
        <f t="shared" si="4"/>
        <v>29884.39</v>
      </c>
      <c r="K155" s="1">
        <f t="shared" ref="K155" si="5">D155+D185</f>
        <v>28170.54</v>
      </c>
    </row>
    <row r="156" spans="1:11" ht="25.5" customHeight="1">
      <c r="A156" s="14" t="s">
        <v>21</v>
      </c>
      <c r="B156" s="13" t="s">
        <v>588</v>
      </c>
      <c r="C156" s="15"/>
      <c r="D156" s="51">
        <v>1885</v>
      </c>
      <c r="E156" s="51">
        <v>0</v>
      </c>
      <c r="F156" s="51">
        <v>0</v>
      </c>
      <c r="G156" s="51">
        <v>0</v>
      </c>
      <c r="H156" s="51">
        <v>2134</v>
      </c>
      <c r="I156" s="51">
        <v>38.25</v>
      </c>
      <c r="J156" s="51">
        <f>D156+H156</f>
        <v>4019</v>
      </c>
    </row>
    <row r="157" spans="1:11" ht="14.25" customHeight="1">
      <c r="A157" s="136" t="s">
        <v>201</v>
      </c>
      <c r="B157" s="136"/>
      <c r="C157" s="136"/>
      <c r="D157" s="136"/>
      <c r="E157" s="136"/>
      <c r="F157" s="136"/>
      <c r="G157" s="136"/>
      <c r="H157" s="136"/>
      <c r="I157" s="136"/>
      <c r="J157" s="137"/>
    </row>
    <row r="158" spans="1:11" ht="38.25" customHeight="1">
      <c r="A158" s="153" t="s">
        <v>589</v>
      </c>
      <c r="B158" s="131"/>
      <c r="C158" s="131"/>
      <c r="D158" s="131"/>
      <c r="E158" s="131"/>
      <c r="F158" s="131"/>
      <c r="G158" s="131"/>
      <c r="H158" s="131"/>
      <c r="I158" s="131"/>
      <c r="J158" s="132"/>
    </row>
    <row r="159" spans="1:11" ht="48.75" customHeight="1">
      <c r="A159" s="13"/>
      <c r="B159" s="24" t="s">
        <v>112</v>
      </c>
      <c r="C159" s="15" t="s">
        <v>470</v>
      </c>
      <c r="D159" s="25"/>
      <c r="E159" s="25"/>
      <c r="F159" s="25"/>
      <c r="G159" s="25"/>
      <c r="H159" s="25"/>
      <c r="I159" s="25"/>
      <c r="J159" s="25"/>
    </row>
    <row r="160" spans="1:11" ht="26.25" customHeight="1">
      <c r="A160" s="176" t="s">
        <v>1090</v>
      </c>
      <c r="B160" s="126"/>
      <c r="C160" s="126"/>
      <c r="D160" s="126"/>
      <c r="E160" s="126"/>
      <c r="F160" s="126"/>
      <c r="G160" s="126"/>
      <c r="H160" s="126"/>
      <c r="I160" s="126"/>
      <c r="J160" s="127"/>
    </row>
    <row r="161" spans="1:10" ht="72.75" customHeight="1">
      <c r="A161" s="28"/>
      <c r="B161" s="24" t="s">
        <v>590</v>
      </c>
      <c r="C161" s="15" t="s">
        <v>591</v>
      </c>
      <c r="D161" s="34"/>
      <c r="E161" s="34"/>
      <c r="F161" s="34"/>
      <c r="G161" s="34"/>
      <c r="H161" s="34"/>
      <c r="I161" s="34"/>
      <c r="J161" s="34"/>
    </row>
    <row r="162" spans="1:10" ht="15" customHeight="1">
      <c r="A162" s="176" t="s">
        <v>1091</v>
      </c>
      <c r="B162" s="177"/>
      <c r="C162" s="177"/>
      <c r="D162" s="177"/>
      <c r="E162" s="177"/>
      <c r="F162" s="177"/>
      <c r="G162" s="177"/>
      <c r="H162" s="177"/>
      <c r="I162" s="177"/>
      <c r="J162" s="178"/>
    </row>
    <row r="163" spans="1:10" ht="27" customHeight="1">
      <c r="A163" s="28"/>
      <c r="B163" s="24" t="s">
        <v>353</v>
      </c>
      <c r="C163" s="15" t="s">
        <v>592</v>
      </c>
      <c r="D163" s="25"/>
      <c r="E163" s="25"/>
      <c r="F163" s="25"/>
      <c r="G163" s="25"/>
      <c r="H163" s="25"/>
      <c r="I163" s="25"/>
      <c r="J163" s="25"/>
    </row>
    <row r="164" spans="1:10" ht="12.75" customHeight="1">
      <c r="A164" s="125" t="s">
        <v>445</v>
      </c>
      <c r="B164" s="158"/>
      <c r="C164" s="158"/>
      <c r="D164" s="158"/>
      <c r="E164" s="158"/>
      <c r="F164" s="158"/>
      <c r="G164" s="158"/>
      <c r="H164" s="158"/>
      <c r="I164" s="158"/>
      <c r="J164" s="159"/>
    </row>
    <row r="165" spans="1:10" ht="12.75" customHeight="1">
      <c r="A165" s="28"/>
      <c r="B165" s="24" t="s">
        <v>354</v>
      </c>
      <c r="C165" s="15" t="s">
        <v>514</v>
      </c>
      <c r="D165" s="34"/>
      <c r="E165" s="34"/>
      <c r="F165" s="34"/>
      <c r="G165" s="34"/>
      <c r="H165" s="34"/>
      <c r="I165" s="34"/>
      <c r="J165" s="34"/>
    </row>
    <row r="166" spans="1:10" ht="13.5" customHeight="1">
      <c r="A166" s="125" t="s">
        <v>445</v>
      </c>
      <c r="B166" s="158"/>
      <c r="C166" s="158"/>
      <c r="D166" s="158"/>
      <c r="E166" s="158"/>
      <c r="F166" s="158"/>
      <c r="G166" s="158"/>
      <c r="H166" s="158"/>
      <c r="I166" s="158"/>
      <c r="J166" s="159"/>
    </row>
    <row r="167" spans="1:10" ht="84.75" customHeight="1">
      <c r="A167" s="28"/>
      <c r="B167" s="24" t="s">
        <v>593</v>
      </c>
      <c r="C167" s="15" t="s">
        <v>490</v>
      </c>
      <c r="D167" s="34"/>
      <c r="E167" s="34"/>
      <c r="F167" s="34"/>
      <c r="G167" s="34"/>
      <c r="H167" s="34"/>
      <c r="I167" s="34"/>
      <c r="J167" s="34"/>
    </row>
    <row r="168" spans="1:10" ht="24.75" customHeight="1">
      <c r="A168" s="176" t="s">
        <v>1099</v>
      </c>
      <c r="B168" s="131"/>
      <c r="C168" s="131"/>
      <c r="D168" s="131"/>
      <c r="E168" s="131"/>
      <c r="F168" s="131"/>
      <c r="G168" s="131"/>
      <c r="H168" s="131"/>
      <c r="I168" s="131"/>
      <c r="J168" s="132"/>
    </row>
    <row r="169" spans="1:10" ht="36.75" customHeight="1">
      <c r="A169" s="28"/>
      <c r="B169" s="24" t="s">
        <v>433</v>
      </c>
      <c r="C169" s="15" t="s">
        <v>470</v>
      </c>
      <c r="D169" s="25"/>
      <c r="E169" s="25"/>
      <c r="F169" s="25"/>
      <c r="G169" s="25"/>
      <c r="H169" s="25"/>
      <c r="I169" s="25"/>
      <c r="J169" s="25"/>
    </row>
    <row r="170" spans="1:10" ht="24.75" customHeight="1">
      <c r="A170" s="125" t="s">
        <v>1092</v>
      </c>
      <c r="B170" s="126"/>
      <c r="C170" s="126"/>
      <c r="D170" s="126"/>
      <c r="E170" s="126"/>
      <c r="F170" s="126"/>
      <c r="G170" s="126"/>
      <c r="H170" s="126"/>
      <c r="I170" s="126"/>
      <c r="J170" s="127"/>
    </row>
    <row r="171" spans="1:10" ht="25.5" customHeight="1">
      <c r="A171" s="14" t="s">
        <v>22</v>
      </c>
      <c r="B171" s="13" t="s">
        <v>23</v>
      </c>
      <c r="C171" s="15"/>
      <c r="D171" s="51">
        <v>20855.669999999998</v>
      </c>
      <c r="E171" s="51">
        <v>0</v>
      </c>
      <c r="F171" s="51">
        <v>0</v>
      </c>
      <c r="G171" s="51">
        <v>0</v>
      </c>
      <c r="H171" s="51">
        <v>313</v>
      </c>
      <c r="I171" s="51">
        <v>402</v>
      </c>
      <c r="J171" s="51">
        <f>D171+H171</f>
        <v>21168.67</v>
      </c>
    </row>
    <row r="172" spans="1:10" ht="12.75" customHeight="1">
      <c r="A172" s="136" t="s">
        <v>202</v>
      </c>
      <c r="B172" s="136"/>
      <c r="C172" s="136"/>
      <c r="D172" s="136"/>
      <c r="E172" s="136"/>
      <c r="F172" s="136"/>
      <c r="G172" s="136"/>
      <c r="H172" s="136"/>
      <c r="I172" s="136"/>
      <c r="J172" s="137"/>
    </row>
    <row r="173" spans="1:10" ht="39" customHeight="1">
      <c r="A173" s="153" t="s">
        <v>594</v>
      </c>
      <c r="B173" s="201"/>
      <c r="C173" s="201"/>
      <c r="D173" s="201"/>
      <c r="E173" s="201"/>
      <c r="F173" s="201"/>
      <c r="G173" s="201"/>
      <c r="H173" s="201"/>
      <c r="I173" s="201"/>
      <c r="J173" s="202"/>
    </row>
    <row r="174" spans="1:10" ht="39" customHeight="1">
      <c r="A174" s="13"/>
      <c r="B174" s="24" t="s">
        <v>595</v>
      </c>
      <c r="C174" s="15" t="s">
        <v>470</v>
      </c>
      <c r="D174" s="25"/>
      <c r="E174" s="25"/>
      <c r="F174" s="25"/>
      <c r="G174" s="25"/>
      <c r="H174" s="25"/>
      <c r="I174" s="25"/>
      <c r="J174" s="25"/>
    </row>
    <row r="175" spans="1:10" ht="26.25" customHeight="1">
      <c r="A175" s="125" t="s">
        <v>1093</v>
      </c>
      <c r="B175" s="126"/>
      <c r="C175" s="126"/>
      <c r="D175" s="126"/>
      <c r="E175" s="126"/>
      <c r="F175" s="126"/>
      <c r="G175" s="126"/>
      <c r="H175" s="126"/>
      <c r="I175" s="126"/>
      <c r="J175" s="127"/>
    </row>
    <row r="176" spans="1:10" ht="26.25" customHeight="1">
      <c r="A176" s="52" t="s">
        <v>24</v>
      </c>
      <c r="B176" s="53" t="s">
        <v>287</v>
      </c>
      <c r="C176" s="15"/>
      <c r="D176" s="54">
        <v>0</v>
      </c>
      <c r="E176" s="54">
        <v>0</v>
      </c>
      <c r="F176" s="54">
        <v>0</v>
      </c>
      <c r="G176" s="54">
        <v>0</v>
      </c>
      <c r="H176" s="54">
        <v>0</v>
      </c>
      <c r="I176" s="54">
        <v>0</v>
      </c>
      <c r="J176" s="54">
        <f>D176+H176</f>
        <v>0</v>
      </c>
    </row>
    <row r="177" spans="1:11" ht="15.75" customHeight="1">
      <c r="A177" s="136" t="s">
        <v>203</v>
      </c>
      <c r="B177" s="136"/>
      <c r="C177" s="136"/>
      <c r="D177" s="136"/>
      <c r="E177" s="136"/>
      <c r="F177" s="136"/>
      <c r="G177" s="136"/>
      <c r="H177" s="136"/>
      <c r="I177" s="136"/>
      <c r="J177" s="137"/>
    </row>
    <row r="178" spans="1:11" ht="26.25" customHeight="1">
      <c r="A178" s="153" t="s">
        <v>596</v>
      </c>
      <c r="B178" s="131"/>
      <c r="C178" s="131"/>
      <c r="D178" s="131"/>
      <c r="E178" s="131"/>
      <c r="F178" s="131"/>
      <c r="G178" s="131"/>
      <c r="H178" s="131"/>
      <c r="I178" s="131"/>
      <c r="J178" s="132"/>
    </row>
    <row r="179" spans="1:11" ht="26.25" customHeight="1">
      <c r="A179" s="13"/>
      <c r="B179" s="24" t="s">
        <v>597</v>
      </c>
      <c r="C179" s="15" t="s">
        <v>1094</v>
      </c>
      <c r="D179" s="25"/>
      <c r="E179" s="25"/>
      <c r="F179" s="25"/>
      <c r="G179" s="25"/>
      <c r="H179" s="25"/>
      <c r="I179" s="25"/>
      <c r="J179" s="25"/>
    </row>
    <row r="180" spans="1:11" ht="15.75" customHeight="1">
      <c r="A180" s="176" t="s">
        <v>1095</v>
      </c>
      <c r="B180" s="126"/>
      <c r="C180" s="126"/>
      <c r="D180" s="126"/>
      <c r="E180" s="126"/>
      <c r="F180" s="126"/>
      <c r="G180" s="126"/>
      <c r="H180" s="126"/>
      <c r="I180" s="126"/>
      <c r="J180" s="127"/>
    </row>
    <row r="181" spans="1:11" ht="27" customHeight="1">
      <c r="A181" s="13" t="s">
        <v>26</v>
      </c>
      <c r="B181" s="13" t="s">
        <v>25</v>
      </c>
      <c r="C181" s="15"/>
      <c r="D181" s="51">
        <v>4696.72</v>
      </c>
      <c r="E181" s="51">
        <v>0</v>
      </c>
      <c r="F181" s="51">
        <v>0</v>
      </c>
      <c r="G181" s="51">
        <v>0</v>
      </c>
      <c r="H181" s="51">
        <v>0</v>
      </c>
      <c r="I181" s="51">
        <v>1.5</v>
      </c>
      <c r="J181" s="51">
        <f>D181+H181</f>
        <v>4696.72</v>
      </c>
    </row>
    <row r="182" spans="1:11" ht="15" customHeight="1">
      <c r="A182" s="136" t="s">
        <v>204</v>
      </c>
      <c r="B182" s="136"/>
      <c r="C182" s="136"/>
      <c r="D182" s="136"/>
      <c r="E182" s="136"/>
      <c r="F182" s="136"/>
      <c r="G182" s="136"/>
      <c r="H182" s="136"/>
      <c r="I182" s="136"/>
      <c r="J182" s="137"/>
    </row>
    <row r="183" spans="1:11" ht="25.5" customHeight="1">
      <c r="A183" s="153" t="s">
        <v>598</v>
      </c>
      <c r="B183" s="131"/>
      <c r="C183" s="131"/>
      <c r="D183" s="131"/>
      <c r="E183" s="131"/>
      <c r="F183" s="131"/>
      <c r="G183" s="131"/>
      <c r="H183" s="131"/>
      <c r="I183" s="131"/>
      <c r="J183" s="132"/>
    </row>
    <row r="184" spans="1:11" ht="39.75" customHeight="1">
      <c r="A184" s="13"/>
      <c r="B184" s="24" t="s">
        <v>599</v>
      </c>
      <c r="C184" s="15" t="s">
        <v>470</v>
      </c>
      <c r="D184" s="25"/>
      <c r="E184" s="25"/>
      <c r="F184" s="25"/>
      <c r="G184" s="25"/>
      <c r="H184" s="25"/>
      <c r="I184" s="25"/>
      <c r="J184" s="25"/>
    </row>
    <row r="185" spans="1:11" ht="36" customHeight="1">
      <c r="A185" s="48" t="s">
        <v>27</v>
      </c>
      <c r="B185" s="56" t="s">
        <v>600</v>
      </c>
      <c r="C185" s="17"/>
      <c r="D185" s="55">
        <f t="shared" ref="D185:I185" si="6">D186</f>
        <v>733.15</v>
      </c>
      <c r="E185" s="55">
        <f t="shared" si="6"/>
        <v>0</v>
      </c>
      <c r="F185" s="55">
        <f t="shared" si="6"/>
        <v>0</v>
      </c>
      <c r="G185" s="55">
        <f t="shared" si="6"/>
        <v>0</v>
      </c>
      <c r="H185" s="55">
        <f t="shared" si="6"/>
        <v>0</v>
      </c>
      <c r="I185" s="55">
        <f t="shared" si="6"/>
        <v>0</v>
      </c>
      <c r="J185" s="55">
        <f>D185+H185</f>
        <v>733.15</v>
      </c>
    </row>
    <row r="186" spans="1:11" ht="27.75" customHeight="1">
      <c r="A186" s="14" t="s">
        <v>28</v>
      </c>
      <c r="B186" s="53" t="s">
        <v>601</v>
      </c>
      <c r="C186" s="15"/>
      <c r="D186" s="51">
        <v>733.15</v>
      </c>
      <c r="E186" s="51">
        <v>0</v>
      </c>
      <c r="F186" s="51">
        <v>0</v>
      </c>
      <c r="G186" s="51">
        <v>0</v>
      </c>
      <c r="H186" s="51">
        <v>0</v>
      </c>
      <c r="I186" s="51">
        <v>0</v>
      </c>
      <c r="J186" s="51">
        <f>D186+H186</f>
        <v>733.15</v>
      </c>
    </row>
    <row r="187" spans="1:11" ht="15.75" customHeight="1">
      <c r="A187" s="136" t="s">
        <v>205</v>
      </c>
      <c r="B187" s="136"/>
      <c r="C187" s="136"/>
      <c r="D187" s="136"/>
      <c r="E187" s="136"/>
      <c r="F187" s="136"/>
      <c r="G187" s="136"/>
      <c r="H187" s="136"/>
      <c r="I187" s="136"/>
      <c r="J187" s="137"/>
    </row>
    <row r="188" spans="1:11" ht="27.75" customHeight="1">
      <c r="A188" s="153" t="s">
        <v>602</v>
      </c>
      <c r="B188" s="131"/>
      <c r="C188" s="131"/>
      <c r="D188" s="131"/>
      <c r="E188" s="131"/>
      <c r="F188" s="131"/>
      <c r="G188" s="131"/>
      <c r="H188" s="131"/>
      <c r="I188" s="131"/>
      <c r="J188" s="132"/>
    </row>
    <row r="189" spans="1:11" ht="38.25" customHeight="1">
      <c r="A189" s="13"/>
      <c r="B189" s="24" t="s">
        <v>603</v>
      </c>
      <c r="C189" s="15" t="s">
        <v>470</v>
      </c>
      <c r="D189" s="25"/>
      <c r="E189" s="25"/>
      <c r="F189" s="25"/>
      <c r="G189" s="25"/>
      <c r="H189" s="25"/>
      <c r="I189" s="25"/>
      <c r="J189" s="25"/>
      <c r="K189" s="10"/>
    </row>
    <row r="190" spans="1:11" ht="27.75" customHeight="1">
      <c r="A190" s="125" t="s">
        <v>1096</v>
      </c>
      <c r="B190" s="126"/>
      <c r="C190" s="126"/>
      <c r="D190" s="126"/>
      <c r="E190" s="126"/>
      <c r="F190" s="126"/>
      <c r="G190" s="126"/>
      <c r="H190" s="126"/>
      <c r="I190" s="126"/>
      <c r="J190" s="127"/>
    </row>
    <row r="191" spans="1:11" ht="27.75" customHeight="1">
      <c r="A191" s="48" t="s">
        <v>434</v>
      </c>
      <c r="B191" s="56" t="s">
        <v>604</v>
      </c>
      <c r="C191" s="17"/>
      <c r="D191" s="173" t="s">
        <v>90</v>
      </c>
      <c r="E191" s="174"/>
      <c r="F191" s="174"/>
      <c r="G191" s="174"/>
      <c r="H191" s="174"/>
      <c r="I191" s="174"/>
      <c r="J191" s="175"/>
    </row>
    <row r="192" spans="1:11" ht="27.75" customHeight="1">
      <c r="A192" s="14" t="s">
        <v>435</v>
      </c>
      <c r="B192" s="53" t="s">
        <v>605</v>
      </c>
      <c r="C192" s="15"/>
      <c r="D192" s="161" t="s">
        <v>90</v>
      </c>
      <c r="E192" s="162"/>
      <c r="F192" s="162"/>
      <c r="G192" s="162"/>
      <c r="H192" s="162"/>
      <c r="I192" s="162"/>
      <c r="J192" s="163"/>
    </row>
    <row r="193" spans="1:11" ht="17.25" customHeight="1">
      <c r="A193" s="136" t="s">
        <v>436</v>
      </c>
      <c r="B193" s="136"/>
      <c r="C193" s="136"/>
      <c r="D193" s="136"/>
      <c r="E193" s="136"/>
      <c r="F193" s="136"/>
      <c r="G193" s="136"/>
      <c r="H193" s="136"/>
      <c r="I193" s="136"/>
      <c r="J193" s="137"/>
    </row>
    <row r="194" spans="1:11" ht="27.75" customHeight="1">
      <c r="A194" s="153" t="s">
        <v>437</v>
      </c>
      <c r="B194" s="131"/>
      <c r="C194" s="131"/>
      <c r="D194" s="131"/>
      <c r="E194" s="131"/>
      <c r="F194" s="131"/>
      <c r="G194" s="131"/>
      <c r="H194" s="131"/>
      <c r="I194" s="131"/>
      <c r="J194" s="132"/>
    </row>
    <row r="195" spans="1:11" ht="97.5" customHeight="1">
      <c r="A195" s="13"/>
      <c r="B195" s="24" t="s">
        <v>606</v>
      </c>
      <c r="C195" s="15" t="s">
        <v>472</v>
      </c>
      <c r="D195" s="25"/>
      <c r="E195" s="25"/>
      <c r="F195" s="25"/>
      <c r="G195" s="25"/>
      <c r="H195" s="25"/>
      <c r="I195" s="25"/>
      <c r="J195" s="25"/>
    </row>
    <row r="196" spans="1:11" ht="24.75" customHeight="1">
      <c r="A196" s="125" t="s">
        <v>1097</v>
      </c>
      <c r="B196" s="126"/>
      <c r="C196" s="126"/>
      <c r="D196" s="126"/>
      <c r="E196" s="126"/>
      <c r="F196" s="126"/>
      <c r="G196" s="126"/>
      <c r="H196" s="126"/>
      <c r="I196" s="126"/>
      <c r="J196" s="127"/>
    </row>
    <row r="197" spans="1:11" ht="24.75" customHeight="1">
      <c r="A197" s="14" t="s">
        <v>438</v>
      </c>
      <c r="B197" s="53" t="s">
        <v>439</v>
      </c>
      <c r="C197" s="15"/>
      <c r="D197" s="161" t="s">
        <v>90</v>
      </c>
      <c r="E197" s="162"/>
      <c r="F197" s="162"/>
      <c r="G197" s="162"/>
      <c r="H197" s="162"/>
      <c r="I197" s="162"/>
      <c r="J197" s="163"/>
    </row>
    <row r="198" spans="1:11" ht="15.75" customHeight="1">
      <c r="A198" s="136" t="s">
        <v>440</v>
      </c>
      <c r="B198" s="136"/>
      <c r="C198" s="136"/>
      <c r="D198" s="136"/>
      <c r="E198" s="136"/>
      <c r="F198" s="136"/>
      <c r="G198" s="136"/>
      <c r="H198" s="136"/>
      <c r="I198" s="136"/>
      <c r="J198" s="137"/>
    </row>
    <row r="199" spans="1:11" ht="13.5" customHeight="1">
      <c r="A199" s="153" t="s">
        <v>442</v>
      </c>
      <c r="B199" s="131"/>
      <c r="C199" s="131"/>
      <c r="D199" s="131"/>
      <c r="E199" s="131"/>
      <c r="F199" s="131"/>
      <c r="G199" s="131"/>
      <c r="H199" s="131"/>
      <c r="I199" s="131"/>
      <c r="J199" s="132"/>
    </row>
    <row r="200" spans="1:11" ht="27.75" customHeight="1">
      <c r="A200" s="13"/>
      <c r="B200" s="24" t="s">
        <v>441</v>
      </c>
      <c r="C200" s="15" t="s">
        <v>514</v>
      </c>
      <c r="D200" s="25"/>
      <c r="E200" s="25"/>
      <c r="F200" s="25"/>
      <c r="G200" s="25"/>
      <c r="H200" s="25"/>
      <c r="I200" s="25"/>
      <c r="J200" s="25"/>
    </row>
    <row r="201" spans="1:11" ht="18" customHeight="1">
      <c r="A201" s="125" t="s">
        <v>1098</v>
      </c>
      <c r="B201" s="126"/>
      <c r="C201" s="126"/>
      <c r="D201" s="126"/>
      <c r="E201" s="126"/>
      <c r="F201" s="126"/>
      <c r="G201" s="126"/>
      <c r="H201" s="126"/>
      <c r="I201" s="126"/>
      <c r="J201" s="127"/>
    </row>
    <row r="202" spans="1:11" ht="12.75" customHeight="1">
      <c r="A202" s="140" t="s">
        <v>607</v>
      </c>
      <c r="B202" s="141"/>
      <c r="C202" s="141"/>
      <c r="D202" s="141"/>
      <c r="E202" s="141"/>
      <c r="F202" s="141"/>
      <c r="G202" s="141"/>
      <c r="H202" s="141"/>
      <c r="I202" s="141"/>
      <c r="J202" s="142"/>
      <c r="K202" s="2"/>
    </row>
    <row r="203" spans="1:11" ht="36" customHeight="1">
      <c r="A203" s="57" t="s">
        <v>29</v>
      </c>
      <c r="B203" s="56" t="s">
        <v>608</v>
      </c>
      <c r="C203" s="17"/>
      <c r="D203" s="49">
        <f>D204+D209</f>
        <v>6839.97</v>
      </c>
      <c r="E203" s="49">
        <f t="shared" ref="E203:J203" si="7">E204+E209</f>
        <v>0</v>
      </c>
      <c r="F203" s="49">
        <f t="shared" si="7"/>
        <v>0</v>
      </c>
      <c r="G203" s="49">
        <f t="shared" si="7"/>
        <v>0</v>
      </c>
      <c r="H203" s="49">
        <f t="shared" si="7"/>
        <v>0</v>
      </c>
      <c r="I203" s="49">
        <f t="shared" si="7"/>
        <v>0</v>
      </c>
      <c r="J203" s="49">
        <f t="shared" si="7"/>
        <v>6839.97</v>
      </c>
      <c r="K203" s="1">
        <f t="shared" ref="K203" si="8">D203+D219+D272+D290</f>
        <v>21592.800000000003</v>
      </c>
    </row>
    <row r="204" spans="1:11" ht="25.5" customHeight="1">
      <c r="A204" s="14" t="s">
        <v>30</v>
      </c>
      <c r="B204" s="22" t="s">
        <v>183</v>
      </c>
      <c r="C204" s="15"/>
      <c r="D204" s="16">
        <v>6839.97</v>
      </c>
      <c r="E204" s="16">
        <v>0</v>
      </c>
      <c r="F204" s="16">
        <v>0</v>
      </c>
      <c r="G204" s="16">
        <v>0</v>
      </c>
      <c r="H204" s="16">
        <v>0</v>
      </c>
      <c r="I204" s="16">
        <v>0</v>
      </c>
      <c r="J204" s="16">
        <f>D204+H204+I204</f>
        <v>6839.97</v>
      </c>
    </row>
    <row r="205" spans="1:11" ht="15" customHeight="1">
      <c r="A205" s="136" t="s">
        <v>206</v>
      </c>
      <c r="B205" s="136"/>
      <c r="C205" s="136"/>
      <c r="D205" s="136"/>
      <c r="E205" s="136"/>
      <c r="F205" s="136"/>
      <c r="G205" s="136"/>
      <c r="H205" s="136"/>
      <c r="I205" s="136"/>
      <c r="J205" s="137"/>
    </row>
    <row r="206" spans="1:11" ht="24.75" customHeight="1">
      <c r="A206" s="179" t="s">
        <v>609</v>
      </c>
      <c r="B206" s="131"/>
      <c r="C206" s="131"/>
      <c r="D206" s="131"/>
      <c r="E206" s="131"/>
      <c r="F206" s="131"/>
      <c r="G206" s="131"/>
      <c r="H206" s="131"/>
      <c r="I206" s="131"/>
      <c r="J206" s="132"/>
    </row>
    <row r="207" spans="1:11" ht="38.25" customHeight="1">
      <c r="A207" s="26"/>
      <c r="B207" s="24" t="s">
        <v>610</v>
      </c>
      <c r="C207" s="19" t="s">
        <v>474</v>
      </c>
      <c r="D207" s="25"/>
      <c r="E207" s="25"/>
      <c r="F207" s="25"/>
      <c r="G207" s="25"/>
      <c r="H207" s="25"/>
      <c r="I207" s="25"/>
      <c r="J207" s="25"/>
    </row>
    <row r="208" spans="1:11" ht="15.75" customHeight="1">
      <c r="A208" s="125" t="s">
        <v>349</v>
      </c>
      <c r="B208" s="158"/>
      <c r="C208" s="158"/>
      <c r="D208" s="158"/>
      <c r="E208" s="158"/>
      <c r="F208" s="158"/>
      <c r="G208" s="158"/>
      <c r="H208" s="158"/>
      <c r="I208" s="158"/>
      <c r="J208" s="159"/>
    </row>
    <row r="209" spans="1:10" ht="25.5" customHeight="1">
      <c r="A209" s="14" t="s">
        <v>216</v>
      </c>
      <c r="B209" s="22" t="s">
        <v>611</v>
      </c>
      <c r="C209" s="15"/>
      <c r="D209" s="16">
        <v>0</v>
      </c>
      <c r="E209" s="16">
        <v>0</v>
      </c>
      <c r="F209" s="16">
        <v>0</v>
      </c>
      <c r="G209" s="16">
        <v>0</v>
      </c>
      <c r="H209" s="16">
        <v>0</v>
      </c>
      <c r="I209" s="16">
        <v>0</v>
      </c>
      <c r="J209" s="16">
        <f>D209+H209+I209</f>
        <v>0</v>
      </c>
    </row>
    <row r="210" spans="1:10" ht="15.75" customHeight="1">
      <c r="A210" s="136" t="s">
        <v>217</v>
      </c>
      <c r="B210" s="136"/>
      <c r="C210" s="136"/>
      <c r="D210" s="136"/>
      <c r="E210" s="136"/>
      <c r="F210" s="136"/>
      <c r="G210" s="136"/>
      <c r="H210" s="136"/>
      <c r="I210" s="136"/>
      <c r="J210" s="137"/>
    </row>
    <row r="211" spans="1:10" ht="13.5" customHeight="1">
      <c r="A211" s="167" t="s">
        <v>613</v>
      </c>
      <c r="B211" s="126"/>
      <c r="C211" s="126"/>
      <c r="D211" s="126"/>
      <c r="E211" s="126"/>
      <c r="F211" s="126"/>
      <c r="G211" s="126"/>
      <c r="H211" s="126"/>
      <c r="I211" s="126"/>
      <c r="J211" s="127"/>
    </row>
    <row r="212" spans="1:10" ht="25.5" customHeight="1">
      <c r="A212" s="58"/>
      <c r="B212" s="24" t="s">
        <v>612</v>
      </c>
      <c r="C212" s="19" t="s">
        <v>474</v>
      </c>
      <c r="D212" s="25"/>
      <c r="E212" s="25"/>
      <c r="F212" s="25"/>
      <c r="G212" s="25"/>
      <c r="H212" s="25"/>
      <c r="I212" s="25"/>
      <c r="J212" s="25"/>
    </row>
    <row r="213" spans="1:10" ht="15.75" customHeight="1">
      <c r="A213" s="150" t="s">
        <v>349</v>
      </c>
      <c r="B213" s="151"/>
      <c r="C213" s="151"/>
      <c r="D213" s="151"/>
      <c r="E213" s="151"/>
      <c r="F213" s="151"/>
      <c r="G213" s="151"/>
      <c r="H213" s="151"/>
      <c r="I213" s="151"/>
      <c r="J213" s="152"/>
    </row>
    <row r="214" spans="1:10" ht="28.5" customHeight="1">
      <c r="A214" s="14" t="s">
        <v>425</v>
      </c>
      <c r="B214" s="22" t="s">
        <v>218</v>
      </c>
      <c r="C214" s="15"/>
      <c r="D214" s="161" t="s">
        <v>90</v>
      </c>
      <c r="E214" s="162"/>
      <c r="F214" s="162"/>
      <c r="G214" s="162"/>
      <c r="H214" s="162"/>
      <c r="I214" s="162"/>
      <c r="J214" s="163"/>
    </row>
    <row r="215" spans="1:10" ht="14.25" customHeight="1">
      <c r="A215" s="136" t="s">
        <v>426</v>
      </c>
      <c r="B215" s="136"/>
      <c r="C215" s="136"/>
      <c r="D215" s="136"/>
      <c r="E215" s="136"/>
      <c r="F215" s="136"/>
      <c r="G215" s="136"/>
      <c r="H215" s="136"/>
      <c r="I215" s="136"/>
      <c r="J215" s="137"/>
    </row>
    <row r="216" spans="1:10" ht="24.75" customHeight="1">
      <c r="A216" s="167" t="s">
        <v>285</v>
      </c>
      <c r="B216" s="126"/>
      <c r="C216" s="126"/>
      <c r="D216" s="126"/>
      <c r="E216" s="126"/>
      <c r="F216" s="126"/>
      <c r="G216" s="126"/>
      <c r="H216" s="126"/>
      <c r="I216" s="126"/>
      <c r="J216" s="127"/>
    </row>
    <row r="217" spans="1:10" s="10" customFormat="1" ht="62.25" customHeight="1">
      <c r="A217" s="58"/>
      <c r="B217" s="24" t="s">
        <v>427</v>
      </c>
      <c r="C217" s="19" t="s">
        <v>1119</v>
      </c>
      <c r="D217" s="25"/>
      <c r="E217" s="25"/>
      <c r="F217" s="25"/>
      <c r="G217" s="25"/>
      <c r="H217" s="25"/>
      <c r="I217" s="25"/>
      <c r="J217" s="25"/>
    </row>
    <row r="218" spans="1:10" s="10" customFormat="1" ht="14.25" customHeight="1">
      <c r="A218" s="150" t="s">
        <v>1120</v>
      </c>
      <c r="B218" s="151"/>
      <c r="C218" s="151"/>
      <c r="D218" s="151"/>
      <c r="E218" s="151"/>
      <c r="F218" s="151"/>
      <c r="G218" s="151"/>
      <c r="H218" s="151"/>
      <c r="I218" s="151"/>
      <c r="J218" s="152"/>
    </row>
    <row r="219" spans="1:10" ht="24.75" customHeight="1">
      <c r="A219" s="48" t="s">
        <v>32</v>
      </c>
      <c r="B219" s="23" t="s">
        <v>615</v>
      </c>
      <c r="C219" s="17"/>
      <c r="D219" s="49">
        <f>D220+D225+D230+D235+D247</f>
        <v>4142</v>
      </c>
      <c r="E219" s="49">
        <f>E220+E225+E230+E235+E247</f>
        <v>0</v>
      </c>
      <c r="F219" s="49">
        <f>F220+F225+F230+F235+F247</f>
        <v>0</v>
      </c>
      <c r="G219" s="49">
        <f>G225+G230+G235+G247</f>
        <v>0</v>
      </c>
      <c r="H219" s="49">
        <f>H220+H225+H230+H235+H247</f>
        <v>0</v>
      </c>
      <c r="I219" s="49">
        <f>I220+I225+I230+I235+I247</f>
        <v>0</v>
      </c>
      <c r="J219" s="49">
        <f>D219+H219+I219</f>
        <v>4142</v>
      </c>
    </row>
    <row r="220" spans="1:10" ht="12.75" customHeight="1">
      <c r="A220" s="14" t="s">
        <v>33</v>
      </c>
      <c r="B220" s="13" t="s">
        <v>44</v>
      </c>
      <c r="C220" s="15"/>
      <c r="D220" s="16">
        <v>76.67</v>
      </c>
      <c r="E220" s="16">
        <v>0</v>
      </c>
      <c r="F220" s="16">
        <v>0</v>
      </c>
      <c r="G220" s="16">
        <v>0</v>
      </c>
      <c r="H220" s="16">
        <v>0</v>
      </c>
      <c r="I220" s="16">
        <v>0</v>
      </c>
      <c r="J220" s="16">
        <f>D220+H220+I220</f>
        <v>76.67</v>
      </c>
    </row>
    <row r="221" spans="1:10" ht="14.25" customHeight="1">
      <c r="A221" s="136" t="s">
        <v>207</v>
      </c>
      <c r="B221" s="136"/>
      <c r="C221" s="136"/>
      <c r="D221" s="136"/>
      <c r="E221" s="136"/>
      <c r="F221" s="136"/>
      <c r="G221" s="136"/>
      <c r="H221" s="136"/>
      <c r="I221" s="136"/>
      <c r="J221" s="137"/>
    </row>
    <row r="222" spans="1:10" ht="14.25" customHeight="1">
      <c r="A222" s="153" t="s">
        <v>616</v>
      </c>
      <c r="B222" s="131"/>
      <c r="C222" s="131"/>
      <c r="D222" s="131"/>
      <c r="E222" s="131"/>
      <c r="F222" s="131"/>
      <c r="G222" s="131"/>
      <c r="H222" s="131"/>
      <c r="I222" s="131"/>
      <c r="J222" s="132"/>
    </row>
    <row r="223" spans="1:10" ht="26.25" customHeight="1">
      <c r="A223" s="13"/>
      <c r="B223" s="24" t="s">
        <v>429</v>
      </c>
      <c r="C223" s="19" t="s">
        <v>470</v>
      </c>
      <c r="D223" s="25"/>
      <c r="E223" s="25"/>
      <c r="F223" s="25"/>
      <c r="G223" s="25"/>
      <c r="H223" s="25"/>
      <c r="I223" s="25"/>
      <c r="J223" s="25"/>
    </row>
    <row r="224" spans="1:10" ht="12.75" customHeight="1">
      <c r="A224" s="125" t="s">
        <v>428</v>
      </c>
      <c r="B224" s="126"/>
      <c r="C224" s="126"/>
      <c r="D224" s="126"/>
      <c r="E224" s="126"/>
      <c r="F224" s="126"/>
      <c r="G224" s="126"/>
      <c r="H224" s="126"/>
      <c r="I224" s="126"/>
      <c r="J224" s="127"/>
    </row>
    <row r="225" spans="1:10" ht="25.5" customHeight="1">
      <c r="A225" s="14" t="s">
        <v>113</v>
      </c>
      <c r="B225" s="22" t="s">
        <v>45</v>
      </c>
      <c r="C225" s="15"/>
      <c r="D225" s="16">
        <v>93.25</v>
      </c>
      <c r="E225" s="16">
        <v>0</v>
      </c>
      <c r="F225" s="16">
        <v>0</v>
      </c>
      <c r="G225" s="16">
        <v>0</v>
      </c>
      <c r="H225" s="16">
        <v>0</v>
      </c>
      <c r="I225" s="16">
        <v>0</v>
      </c>
      <c r="J225" s="16">
        <f>D225+H225+I225</f>
        <v>93.25</v>
      </c>
    </row>
    <row r="226" spans="1:10" ht="15.75" customHeight="1">
      <c r="A226" s="136" t="s">
        <v>208</v>
      </c>
      <c r="B226" s="136"/>
      <c r="C226" s="136"/>
      <c r="D226" s="136"/>
      <c r="E226" s="136"/>
      <c r="F226" s="136"/>
      <c r="G226" s="136"/>
      <c r="H226" s="136"/>
      <c r="I226" s="136"/>
      <c r="J226" s="137"/>
    </row>
    <row r="227" spans="1:10" ht="27" customHeight="1">
      <c r="A227" s="153" t="s">
        <v>1121</v>
      </c>
      <c r="B227" s="201"/>
      <c r="C227" s="201"/>
      <c r="D227" s="201"/>
      <c r="E227" s="201"/>
      <c r="F227" s="201"/>
      <c r="G227" s="201"/>
      <c r="H227" s="201"/>
      <c r="I227" s="201"/>
      <c r="J227" s="202"/>
    </row>
    <row r="228" spans="1:10" ht="62.25" customHeight="1">
      <c r="A228" s="13"/>
      <c r="B228" s="24" t="s">
        <v>617</v>
      </c>
      <c r="C228" s="19" t="s">
        <v>614</v>
      </c>
      <c r="D228" s="25"/>
      <c r="E228" s="25"/>
      <c r="F228" s="25"/>
      <c r="G228" s="25"/>
      <c r="H228" s="25"/>
      <c r="I228" s="25"/>
      <c r="J228" s="25"/>
    </row>
    <row r="229" spans="1:10" ht="25.5" customHeight="1">
      <c r="A229" s="125" t="s">
        <v>1122</v>
      </c>
      <c r="B229" s="154"/>
      <c r="C229" s="154"/>
      <c r="D229" s="154"/>
      <c r="E229" s="154"/>
      <c r="F229" s="154"/>
      <c r="G229" s="154"/>
      <c r="H229" s="154"/>
      <c r="I229" s="154"/>
      <c r="J229" s="155"/>
    </row>
    <row r="230" spans="1:10" ht="13.5" customHeight="1">
      <c r="A230" s="59" t="s">
        <v>114</v>
      </c>
      <c r="B230" s="14" t="s">
        <v>46</v>
      </c>
      <c r="C230" s="15"/>
      <c r="D230" s="16">
        <v>3596.21</v>
      </c>
      <c r="E230" s="16">
        <v>0</v>
      </c>
      <c r="F230" s="16">
        <v>0</v>
      </c>
      <c r="G230" s="16">
        <v>0</v>
      </c>
      <c r="H230" s="16">
        <v>0</v>
      </c>
      <c r="I230" s="16">
        <v>0</v>
      </c>
      <c r="J230" s="16">
        <f>D230+H230+I230</f>
        <v>3596.21</v>
      </c>
    </row>
    <row r="231" spans="1:10" ht="13.5" customHeight="1">
      <c r="A231" s="136" t="s">
        <v>209</v>
      </c>
      <c r="B231" s="136"/>
      <c r="C231" s="136"/>
      <c r="D231" s="136"/>
      <c r="E231" s="136"/>
      <c r="F231" s="136"/>
      <c r="G231" s="136"/>
      <c r="H231" s="136"/>
      <c r="I231" s="136"/>
      <c r="J231" s="137"/>
    </row>
    <row r="232" spans="1:10" ht="27.75" customHeight="1">
      <c r="A232" s="179" t="s">
        <v>618</v>
      </c>
      <c r="B232" s="207"/>
      <c r="C232" s="207"/>
      <c r="D232" s="207"/>
      <c r="E232" s="207"/>
      <c r="F232" s="207"/>
      <c r="G232" s="207"/>
      <c r="H232" s="207"/>
      <c r="I232" s="207"/>
      <c r="J232" s="208"/>
    </row>
    <row r="233" spans="1:10" ht="47.25" customHeight="1">
      <c r="A233" s="26"/>
      <c r="B233" s="22" t="s">
        <v>619</v>
      </c>
      <c r="C233" s="19" t="s">
        <v>614</v>
      </c>
      <c r="D233" s="61"/>
      <c r="E233" s="61"/>
      <c r="F233" s="61"/>
      <c r="G233" s="61"/>
      <c r="H233" s="61"/>
      <c r="I233" s="61"/>
      <c r="J233" s="61"/>
    </row>
    <row r="234" spans="1:10" ht="23.25" customHeight="1">
      <c r="A234" s="125" t="s">
        <v>1123</v>
      </c>
      <c r="B234" s="126"/>
      <c r="C234" s="126"/>
      <c r="D234" s="126"/>
      <c r="E234" s="126"/>
      <c r="F234" s="126"/>
      <c r="G234" s="126"/>
      <c r="H234" s="126"/>
      <c r="I234" s="126"/>
      <c r="J234" s="127"/>
    </row>
    <row r="235" spans="1:10" ht="14.25" customHeight="1">
      <c r="A235" s="14" t="s">
        <v>115</v>
      </c>
      <c r="B235" s="14" t="s">
        <v>47</v>
      </c>
      <c r="C235" s="15"/>
      <c r="D235" s="16">
        <v>375.87</v>
      </c>
      <c r="E235" s="16">
        <v>0</v>
      </c>
      <c r="F235" s="16">
        <v>0</v>
      </c>
      <c r="G235" s="16">
        <v>0</v>
      </c>
      <c r="H235" s="16">
        <v>0</v>
      </c>
      <c r="I235" s="16">
        <v>0</v>
      </c>
      <c r="J235" s="16">
        <f>D235+H235+I235</f>
        <v>375.87</v>
      </c>
    </row>
    <row r="236" spans="1:10" ht="13.5" customHeight="1">
      <c r="A236" s="167" t="s">
        <v>210</v>
      </c>
      <c r="B236" s="167"/>
      <c r="C236" s="167"/>
      <c r="D236" s="167"/>
      <c r="E236" s="167"/>
      <c r="F236" s="167"/>
      <c r="G236" s="167"/>
      <c r="H236" s="167"/>
      <c r="I236" s="167"/>
      <c r="J236" s="168"/>
    </row>
    <row r="237" spans="1:10" ht="24.75" customHeight="1">
      <c r="A237" s="179" t="s">
        <v>620</v>
      </c>
      <c r="B237" s="131"/>
      <c r="C237" s="131"/>
      <c r="D237" s="131"/>
      <c r="E237" s="131"/>
      <c r="F237" s="131"/>
      <c r="G237" s="131"/>
      <c r="H237" s="131"/>
      <c r="I237" s="131"/>
      <c r="J237" s="132"/>
    </row>
    <row r="238" spans="1:10" ht="15.75" customHeight="1">
      <c r="A238" s="26"/>
      <c r="B238" s="24" t="s">
        <v>430</v>
      </c>
      <c r="C238" s="19" t="s">
        <v>621</v>
      </c>
      <c r="D238" s="25"/>
      <c r="E238" s="25"/>
      <c r="F238" s="25"/>
      <c r="G238" s="25"/>
      <c r="H238" s="25"/>
      <c r="I238" s="25"/>
      <c r="J238" s="25"/>
    </row>
    <row r="239" spans="1:10" ht="12.75" customHeight="1">
      <c r="A239" s="125" t="s">
        <v>449</v>
      </c>
      <c r="B239" s="126"/>
      <c r="C239" s="126"/>
      <c r="D239" s="126"/>
      <c r="E239" s="126"/>
      <c r="F239" s="126"/>
      <c r="G239" s="126"/>
      <c r="H239" s="126"/>
      <c r="I239" s="126"/>
      <c r="J239" s="127"/>
    </row>
    <row r="240" spans="1:10" ht="37.5" customHeight="1">
      <c r="A240" s="22"/>
      <c r="B240" s="24" t="s">
        <v>622</v>
      </c>
      <c r="C240" s="19" t="s">
        <v>1124</v>
      </c>
      <c r="D240" s="34"/>
      <c r="E240" s="34"/>
      <c r="F240" s="34"/>
      <c r="G240" s="34"/>
      <c r="H240" s="34"/>
      <c r="I240" s="34"/>
      <c r="J240" s="34"/>
    </row>
    <row r="241" spans="1:10" ht="13.5" customHeight="1">
      <c r="A241" s="125" t="s">
        <v>449</v>
      </c>
      <c r="B241" s="126"/>
      <c r="C241" s="126"/>
      <c r="D241" s="126"/>
      <c r="E241" s="126"/>
      <c r="F241" s="126"/>
      <c r="G241" s="126"/>
      <c r="H241" s="126"/>
      <c r="I241" s="126"/>
      <c r="J241" s="127"/>
    </row>
    <row r="242" spans="1:10" ht="13.5" customHeight="1">
      <c r="A242" s="14" t="s">
        <v>116</v>
      </c>
      <c r="B242" s="13" t="s">
        <v>623</v>
      </c>
      <c r="C242" s="15"/>
      <c r="D242" s="16">
        <v>0</v>
      </c>
      <c r="E242" s="16">
        <v>0</v>
      </c>
      <c r="F242" s="16">
        <v>0</v>
      </c>
      <c r="G242" s="16">
        <v>0</v>
      </c>
      <c r="H242" s="16">
        <v>0</v>
      </c>
      <c r="I242" s="16">
        <v>0</v>
      </c>
      <c r="J242" s="16">
        <f>D242+H242+I242</f>
        <v>0</v>
      </c>
    </row>
    <row r="243" spans="1:10" ht="13.5" customHeight="1">
      <c r="A243" s="136" t="s">
        <v>211</v>
      </c>
      <c r="B243" s="136"/>
      <c r="C243" s="136"/>
      <c r="D243" s="136"/>
      <c r="E243" s="136"/>
      <c r="F243" s="136"/>
      <c r="G243" s="136"/>
      <c r="H243" s="136"/>
      <c r="I243" s="136"/>
      <c r="J243" s="137"/>
    </row>
    <row r="244" spans="1:10" ht="27.75" customHeight="1">
      <c r="A244" s="179" t="s">
        <v>624</v>
      </c>
      <c r="B244" s="131"/>
      <c r="C244" s="131"/>
      <c r="D244" s="131"/>
      <c r="E244" s="131"/>
      <c r="F244" s="131"/>
      <c r="G244" s="131"/>
      <c r="H244" s="131"/>
      <c r="I244" s="131"/>
      <c r="J244" s="132"/>
    </row>
    <row r="245" spans="1:10" ht="38.25" customHeight="1">
      <c r="A245" s="26"/>
      <c r="B245" s="24" t="s">
        <v>1126</v>
      </c>
      <c r="C245" s="19" t="s">
        <v>1125</v>
      </c>
      <c r="D245" s="25"/>
      <c r="E245" s="25"/>
      <c r="F245" s="25"/>
      <c r="G245" s="25"/>
      <c r="H245" s="25"/>
      <c r="I245" s="25"/>
      <c r="J245" s="25"/>
    </row>
    <row r="246" spans="1:10" ht="13.5" customHeight="1">
      <c r="A246" s="125" t="s">
        <v>449</v>
      </c>
      <c r="B246" s="126"/>
      <c r="C246" s="126"/>
      <c r="D246" s="126"/>
      <c r="E246" s="126"/>
      <c r="F246" s="126"/>
      <c r="G246" s="126"/>
      <c r="H246" s="126"/>
      <c r="I246" s="126"/>
      <c r="J246" s="127"/>
    </row>
    <row r="247" spans="1:10" ht="14.25" customHeight="1">
      <c r="A247" s="14" t="s">
        <v>626</v>
      </c>
      <c r="B247" s="13" t="s">
        <v>350</v>
      </c>
      <c r="C247" s="15"/>
      <c r="D247" s="16">
        <v>0</v>
      </c>
      <c r="E247" s="16">
        <v>0</v>
      </c>
      <c r="F247" s="16">
        <v>0</v>
      </c>
      <c r="G247" s="16">
        <v>0</v>
      </c>
      <c r="H247" s="16">
        <v>0</v>
      </c>
      <c r="I247" s="16">
        <v>0</v>
      </c>
      <c r="J247" s="16">
        <f>D247+H247+I247</f>
        <v>0</v>
      </c>
    </row>
    <row r="248" spans="1:10" ht="15" customHeight="1">
      <c r="A248" s="136" t="s">
        <v>628</v>
      </c>
      <c r="B248" s="136"/>
      <c r="C248" s="136"/>
      <c r="D248" s="136"/>
      <c r="E248" s="136"/>
      <c r="F248" s="136"/>
      <c r="G248" s="136"/>
      <c r="H248" s="136"/>
      <c r="I248" s="136"/>
      <c r="J248" s="137"/>
    </row>
    <row r="249" spans="1:10" ht="25.5" customHeight="1">
      <c r="A249" s="179" t="s">
        <v>627</v>
      </c>
      <c r="B249" s="131"/>
      <c r="C249" s="131"/>
      <c r="D249" s="131"/>
      <c r="E249" s="131"/>
      <c r="F249" s="131"/>
      <c r="G249" s="131"/>
      <c r="H249" s="131"/>
      <c r="I249" s="131"/>
      <c r="J249" s="132"/>
    </row>
    <row r="250" spans="1:10" ht="38.25" customHeight="1">
      <c r="A250" s="26"/>
      <c r="B250" s="24" t="s">
        <v>629</v>
      </c>
      <c r="C250" s="19" t="s">
        <v>625</v>
      </c>
      <c r="D250" s="25"/>
      <c r="E250" s="25"/>
      <c r="F250" s="25"/>
      <c r="G250" s="25"/>
      <c r="H250" s="25"/>
      <c r="I250" s="25"/>
      <c r="J250" s="25"/>
    </row>
    <row r="251" spans="1:10" ht="14.25" customHeight="1">
      <c r="A251" s="125" t="s">
        <v>449</v>
      </c>
      <c r="B251" s="126"/>
      <c r="C251" s="126"/>
      <c r="D251" s="126"/>
      <c r="E251" s="126"/>
      <c r="F251" s="126"/>
      <c r="G251" s="126"/>
      <c r="H251" s="126"/>
      <c r="I251" s="126"/>
      <c r="J251" s="127"/>
    </row>
    <row r="252" spans="1:10" ht="47.25" customHeight="1">
      <c r="A252" s="22"/>
      <c r="B252" s="24" t="s">
        <v>630</v>
      </c>
      <c r="C252" s="19" t="s">
        <v>625</v>
      </c>
      <c r="D252" s="34"/>
      <c r="E252" s="34"/>
      <c r="F252" s="34"/>
      <c r="G252" s="34"/>
      <c r="H252" s="34"/>
      <c r="I252" s="34"/>
      <c r="J252" s="34"/>
    </row>
    <row r="253" spans="1:10" ht="12.75" customHeight="1">
      <c r="A253" s="125" t="s">
        <v>449</v>
      </c>
      <c r="B253" s="126"/>
      <c r="C253" s="126"/>
      <c r="D253" s="126"/>
      <c r="E253" s="126"/>
      <c r="F253" s="126"/>
      <c r="G253" s="126"/>
      <c r="H253" s="126"/>
      <c r="I253" s="126"/>
      <c r="J253" s="127"/>
    </row>
    <row r="254" spans="1:10" ht="48" customHeight="1">
      <c r="A254" s="22"/>
      <c r="B254" s="24" t="s">
        <v>631</v>
      </c>
      <c r="C254" s="19" t="s">
        <v>625</v>
      </c>
      <c r="D254" s="34"/>
      <c r="E254" s="34"/>
      <c r="F254" s="34"/>
      <c r="G254" s="34"/>
      <c r="H254" s="34"/>
      <c r="I254" s="34"/>
      <c r="J254" s="34"/>
    </row>
    <row r="255" spans="1:10" ht="12.75" customHeight="1">
      <c r="A255" s="125" t="s">
        <v>449</v>
      </c>
      <c r="B255" s="126"/>
      <c r="C255" s="126"/>
      <c r="D255" s="126"/>
      <c r="E255" s="126"/>
      <c r="F255" s="126"/>
      <c r="G255" s="126"/>
      <c r="H255" s="126"/>
      <c r="I255" s="126"/>
      <c r="J255" s="127"/>
    </row>
    <row r="256" spans="1:10" ht="38.25" customHeight="1">
      <c r="A256" s="22"/>
      <c r="B256" s="24" t="s">
        <v>632</v>
      </c>
      <c r="C256" s="19" t="s">
        <v>625</v>
      </c>
      <c r="D256" s="34"/>
      <c r="E256" s="34"/>
      <c r="F256" s="34"/>
      <c r="G256" s="34"/>
      <c r="H256" s="34"/>
      <c r="I256" s="34"/>
      <c r="J256" s="34"/>
    </row>
    <row r="257" spans="1:10" ht="12.75" customHeight="1">
      <c r="A257" s="125" t="s">
        <v>449</v>
      </c>
      <c r="B257" s="126"/>
      <c r="C257" s="126"/>
      <c r="D257" s="126"/>
      <c r="E257" s="126"/>
      <c r="F257" s="126"/>
      <c r="G257" s="126"/>
      <c r="H257" s="126"/>
      <c r="I257" s="126"/>
      <c r="J257" s="127"/>
    </row>
    <row r="258" spans="1:10" ht="39.75" customHeight="1">
      <c r="A258" s="22"/>
      <c r="B258" s="24" t="s">
        <v>639</v>
      </c>
      <c r="C258" s="19" t="s">
        <v>625</v>
      </c>
      <c r="D258" s="34"/>
      <c r="E258" s="34"/>
      <c r="F258" s="34"/>
      <c r="G258" s="34"/>
      <c r="H258" s="34"/>
      <c r="I258" s="34"/>
      <c r="J258" s="34"/>
    </row>
    <row r="259" spans="1:10" ht="12.75" customHeight="1">
      <c r="A259" s="125" t="s">
        <v>449</v>
      </c>
      <c r="B259" s="126"/>
      <c r="C259" s="126"/>
      <c r="D259" s="126"/>
      <c r="E259" s="126"/>
      <c r="F259" s="126"/>
      <c r="G259" s="126"/>
      <c r="H259" s="126"/>
      <c r="I259" s="126"/>
      <c r="J259" s="127"/>
    </row>
    <row r="260" spans="1:10" ht="37.5" customHeight="1">
      <c r="A260" s="22"/>
      <c r="B260" s="24" t="s">
        <v>633</v>
      </c>
      <c r="C260" s="19" t="s">
        <v>625</v>
      </c>
      <c r="D260" s="34"/>
      <c r="E260" s="34"/>
      <c r="F260" s="34"/>
      <c r="G260" s="34"/>
      <c r="H260" s="34"/>
      <c r="I260" s="34"/>
      <c r="J260" s="34"/>
    </row>
    <row r="261" spans="1:10" ht="15" customHeight="1">
      <c r="A261" s="125" t="s">
        <v>449</v>
      </c>
      <c r="B261" s="126"/>
      <c r="C261" s="126"/>
      <c r="D261" s="126"/>
      <c r="E261" s="126"/>
      <c r="F261" s="126"/>
      <c r="G261" s="126"/>
      <c r="H261" s="126"/>
      <c r="I261" s="126"/>
      <c r="J261" s="127"/>
    </row>
    <row r="262" spans="1:10" ht="48.75" customHeight="1">
      <c r="A262" s="22"/>
      <c r="B262" s="24" t="s">
        <v>634</v>
      </c>
      <c r="C262" s="19" t="s">
        <v>625</v>
      </c>
      <c r="D262" s="34"/>
      <c r="E262" s="34"/>
      <c r="F262" s="34"/>
      <c r="G262" s="34"/>
      <c r="H262" s="34"/>
      <c r="I262" s="34"/>
      <c r="J262" s="34"/>
    </row>
    <row r="263" spans="1:10" ht="15" customHeight="1">
      <c r="A263" s="125" t="s">
        <v>449</v>
      </c>
      <c r="B263" s="126"/>
      <c r="C263" s="126"/>
      <c r="D263" s="126"/>
      <c r="E263" s="126"/>
      <c r="F263" s="126"/>
      <c r="G263" s="126"/>
      <c r="H263" s="126"/>
      <c r="I263" s="126"/>
      <c r="J263" s="127"/>
    </row>
    <row r="264" spans="1:10" ht="37.5" customHeight="1">
      <c r="A264" s="22"/>
      <c r="B264" s="24" t="s">
        <v>635</v>
      </c>
      <c r="C264" s="19" t="s">
        <v>625</v>
      </c>
      <c r="D264" s="34"/>
      <c r="E264" s="34"/>
      <c r="F264" s="34"/>
      <c r="G264" s="34"/>
      <c r="H264" s="34"/>
      <c r="I264" s="34"/>
      <c r="J264" s="34"/>
    </row>
    <row r="265" spans="1:10" ht="15" customHeight="1">
      <c r="A265" s="125" t="s">
        <v>449</v>
      </c>
      <c r="B265" s="126"/>
      <c r="C265" s="126"/>
      <c r="D265" s="126"/>
      <c r="E265" s="126"/>
      <c r="F265" s="126"/>
      <c r="G265" s="126"/>
      <c r="H265" s="126"/>
      <c r="I265" s="126"/>
      <c r="J265" s="127"/>
    </row>
    <row r="266" spans="1:10" ht="49.5" customHeight="1">
      <c r="A266" s="22"/>
      <c r="B266" s="24" t="s">
        <v>636</v>
      </c>
      <c r="C266" s="19" t="s">
        <v>625</v>
      </c>
      <c r="D266" s="34"/>
      <c r="E266" s="34"/>
      <c r="F266" s="34"/>
      <c r="G266" s="34"/>
      <c r="H266" s="34"/>
      <c r="I266" s="34"/>
      <c r="J266" s="34"/>
    </row>
    <row r="267" spans="1:10" ht="15" customHeight="1">
      <c r="A267" s="125" t="s">
        <v>449</v>
      </c>
      <c r="B267" s="126"/>
      <c r="C267" s="126"/>
      <c r="D267" s="126"/>
      <c r="E267" s="126"/>
      <c r="F267" s="126"/>
      <c r="G267" s="126"/>
      <c r="H267" s="126"/>
      <c r="I267" s="126"/>
      <c r="J267" s="127"/>
    </row>
    <row r="268" spans="1:10" ht="39" customHeight="1">
      <c r="A268" s="22"/>
      <c r="B268" s="46" t="s">
        <v>637</v>
      </c>
      <c r="C268" s="19" t="s">
        <v>625</v>
      </c>
      <c r="D268" s="34"/>
      <c r="E268" s="34"/>
      <c r="F268" s="34"/>
      <c r="G268" s="34"/>
      <c r="H268" s="34"/>
      <c r="I268" s="34"/>
      <c r="J268" s="34"/>
    </row>
    <row r="269" spans="1:10" ht="15" customHeight="1">
      <c r="A269" s="125" t="s">
        <v>449</v>
      </c>
      <c r="B269" s="126"/>
      <c r="C269" s="126"/>
      <c r="D269" s="126"/>
      <c r="E269" s="126"/>
      <c r="F269" s="126"/>
      <c r="G269" s="126"/>
      <c r="H269" s="126"/>
      <c r="I269" s="126"/>
      <c r="J269" s="127"/>
    </row>
    <row r="270" spans="1:10" ht="37.5" customHeight="1">
      <c r="A270" s="22"/>
      <c r="B270" s="46" t="s">
        <v>638</v>
      </c>
      <c r="C270" s="19" t="s">
        <v>625</v>
      </c>
      <c r="D270" s="34"/>
      <c r="E270" s="34"/>
      <c r="F270" s="34"/>
      <c r="G270" s="34"/>
      <c r="H270" s="34"/>
      <c r="I270" s="34"/>
      <c r="J270" s="34"/>
    </row>
    <row r="271" spans="1:10" ht="15" customHeight="1">
      <c r="A271" s="125" t="s">
        <v>449</v>
      </c>
      <c r="B271" s="126"/>
      <c r="C271" s="126"/>
      <c r="D271" s="126"/>
      <c r="E271" s="126"/>
      <c r="F271" s="126"/>
      <c r="G271" s="126"/>
      <c r="H271" s="126"/>
      <c r="I271" s="126"/>
      <c r="J271" s="127"/>
    </row>
    <row r="272" spans="1:10" ht="39" customHeight="1">
      <c r="A272" s="48" t="s">
        <v>117</v>
      </c>
      <c r="B272" s="23" t="s">
        <v>640</v>
      </c>
      <c r="C272" s="17"/>
      <c r="D272" s="49">
        <f>D273+D278+D285</f>
        <v>1673.0700000000002</v>
      </c>
      <c r="E272" s="49">
        <f t="shared" ref="E272:J272" si="9">E273+E278+E285</f>
        <v>0</v>
      </c>
      <c r="F272" s="49">
        <f t="shared" si="9"/>
        <v>0</v>
      </c>
      <c r="G272" s="49">
        <f t="shared" si="9"/>
        <v>0</v>
      </c>
      <c r="H272" s="49">
        <f t="shared" si="9"/>
        <v>0</v>
      </c>
      <c r="I272" s="49">
        <f t="shared" si="9"/>
        <v>0</v>
      </c>
      <c r="J272" s="49">
        <f t="shared" si="9"/>
        <v>1673.0700000000002</v>
      </c>
    </row>
    <row r="273" spans="1:10" ht="23.25" customHeight="1">
      <c r="A273" s="14" t="s">
        <v>118</v>
      </c>
      <c r="B273" s="13" t="s">
        <v>48</v>
      </c>
      <c r="C273" s="15"/>
      <c r="D273" s="16">
        <v>0</v>
      </c>
      <c r="E273" s="16">
        <v>0</v>
      </c>
      <c r="F273" s="16">
        <v>0</v>
      </c>
      <c r="G273" s="16">
        <v>0</v>
      </c>
      <c r="H273" s="16">
        <v>0</v>
      </c>
      <c r="I273" s="16">
        <v>0</v>
      </c>
      <c r="J273" s="16">
        <f>D273+H273+I273</f>
        <v>0</v>
      </c>
    </row>
    <row r="274" spans="1:10" ht="15" customHeight="1">
      <c r="A274" s="136" t="s">
        <v>212</v>
      </c>
      <c r="B274" s="136"/>
      <c r="C274" s="136"/>
      <c r="D274" s="136"/>
      <c r="E274" s="136"/>
      <c r="F274" s="136"/>
      <c r="G274" s="136"/>
      <c r="H274" s="136"/>
      <c r="I274" s="136"/>
      <c r="J274" s="137"/>
    </row>
    <row r="275" spans="1:10" ht="25.5" customHeight="1">
      <c r="A275" s="153" t="s">
        <v>351</v>
      </c>
      <c r="B275" s="131"/>
      <c r="C275" s="131"/>
      <c r="D275" s="131"/>
      <c r="E275" s="131"/>
      <c r="F275" s="131"/>
      <c r="G275" s="131"/>
      <c r="H275" s="131"/>
      <c r="I275" s="131"/>
      <c r="J275" s="132"/>
    </row>
    <row r="276" spans="1:10" ht="39.75" customHeight="1">
      <c r="A276" s="13"/>
      <c r="B276" s="24" t="s">
        <v>641</v>
      </c>
      <c r="C276" s="19" t="s">
        <v>474</v>
      </c>
      <c r="D276" s="25"/>
      <c r="E276" s="25"/>
      <c r="F276" s="25"/>
      <c r="G276" s="25"/>
      <c r="H276" s="25"/>
      <c r="I276" s="25"/>
      <c r="J276" s="25"/>
    </row>
    <row r="277" spans="1:10" ht="13.5" customHeight="1">
      <c r="A277" s="125" t="s">
        <v>449</v>
      </c>
      <c r="B277" s="126"/>
      <c r="C277" s="126"/>
      <c r="D277" s="126"/>
      <c r="E277" s="126"/>
      <c r="F277" s="126"/>
      <c r="G277" s="126"/>
      <c r="H277" s="126"/>
      <c r="I277" s="126"/>
      <c r="J277" s="127"/>
    </row>
    <row r="278" spans="1:10" ht="24.75" customHeight="1">
      <c r="A278" s="14" t="s">
        <v>119</v>
      </c>
      <c r="B278" s="13" t="s">
        <v>49</v>
      </c>
      <c r="C278" s="15"/>
      <c r="D278" s="16">
        <v>1559.44</v>
      </c>
      <c r="E278" s="16">
        <v>0</v>
      </c>
      <c r="F278" s="16">
        <v>0</v>
      </c>
      <c r="G278" s="16">
        <v>0</v>
      </c>
      <c r="H278" s="16">
        <v>0</v>
      </c>
      <c r="I278" s="16">
        <v>0</v>
      </c>
      <c r="J278" s="16">
        <f>D278+H278+I278</f>
        <v>1559.44</v>
      </c>
    </row>
    <row r="279" spans="1:10" ht="15" customHeight="1">
      <c r="A279" s="136" t="s">
        <v>213</v>
      </c>
      <c r="B279" s="136"/>
      <c r="C279" s="136"/>
      <c r="D279" s="136"/>
      <c r="E279" s="136"/>
      <c r="F279" s="136"/>
      <c r="G279" s="136"/>
      <c r="H279" s="136"/>
      <c r="I279" s="136"/>
      <c r="J279" s="137"/>
    </row>
    <row r="280" spans="1:10" ht="15" customHeight="1">
      <c r="A280" s="153" t="s">
        <v>642</v>
      </c>
      <c r="B280" s="131"/>
      <c r="C280" s="131"/>
      <c r="D280" s="131"/>
      <c r="E280" s="131"/>
      <c r="F280" s="131"/>
      <c r="G280" s="131"/>
      <c r="H280" s="131"/>
      <c r="I280" s="131"/>
      <c r="J280" s="132"/>
    </row>
    <row r="281" spans="1:10" ht="25.5" customHeight="1">
      <c r="A281" s="13"/>
      <c r="B281" s="24" t="s">
        <v>643</v>
      </c>
      <c r="C281" s="19" t="s">
        <v>470</v>
      </c>
      <c r="D281" s="25"/>
      <c r="E281" s="25"/>
      <c r="F281" s="25"/>
      <c r="G281" s="25"/>
      <c r="H281" s="25"/>
      <c r="I281" s="25"/>
      <c r="J281" s="25"/>
    </row>
    <row r="282" spans="1:10" ht="12.75" customHeight="1">
      <c r="A282" s="125" t="s">
        <v>352</v>
      </c>
      <c r="B282" s="158"/>
      <c r="C282" s="158"/>
      <c r="D282" s="158"/>
      <c r="E282" s="158"/>
      <c r="F282" s="158"/>
      <c r="G282" s="158"/>
      <c r="H282" s="158"/>
      <c r="I282" s="158"/>
      <c r="J282" s="159"/>
    </row>
    <row r="283" spans="1:10" ht="25.5" customHeight="1">
      <c r="A283" s="22"/>
      <c r="B283" s="22" t="s">
        <v>644</v>
      </c>
      <c r="C283" s="19" t="s">
        <v>470</v>
      </c>
      <c r="D283" s="22"/>
      <c r="E283" s="22"/>
      <c r="F283" s="22"/>
      <c r="G283" s="22"/>
      <c r="H283" s="22"/>
      <c r="I283" s="22"/>
      <c r="J283" s="22"/>
    </row>
    <row r="284" spans="1:10" ht="12.75" customHeight="1">
      <c r="A284" s="206" t="s">
        <v>1127</v>
      </c>
      <c r="B284" s="126"/>
      <c r="C284" s="126"/>
      <c r="D284" s="126"/>
      <c r="E284" s="126"/>
      <c r="F284" s="126"/>
      <c r="G284" s="126"/>
      <c r="H284" s="126"/>
      <c r="I284" s="126"/>
      <c r="J284" s="127"/>
    </row>
    <row r="285" spans="1:10" ht="24.75" customHeight="1">
      <c r="A285" s="14" t="s">
        <v>431</v>
      </c>
      <c r="B285" s="13" t="s">
        <v>645</v>
      </c>
      <c r="C285" s="15"/>
      <c r="D285" s="16">
        <v>113.63</v>
      </c>
      <c r="E285" s="16">
        <v>0</v>
      </c>
      <c r="F285" s="16">
        <v>0</v>
      </c>
      <c r="G285" s="16">
        <v>0</v>
      </c>
      <c r="H285" s="16">
        <v>0</v>
      </c>
      <c r="I285" s="16">
        <v>0</v>
      </c>
      <c r="J285" s="16">
        <f>D285+H285+I285</f>
        <v>113.63</v>
      </c>
    </row>
    <row r="286" spans="1:10" ht="12.75" customHeight="1">
      <c r="A286" s="136" t="s">
        <v>432</v>
      </c>
      <c r="B286" s="136"/>
      <c r="C286" s="136"/>
      <c r="D286" s="136"/>
      <c r="E286" s="136"/>
      <c r="F286" s="136"/>
      <c r="G286" s="136"/>
      <c r="H286" s="136"/>
      <c r="I286" s="136"/>
      <c r="J286" s="137"/>
    </row>
    <row r="287" spans="1:10" ht="25.5" customHeight="1">
      <c r="A287" s="153" t="s">
        <v>646</v>
      </c>
      <c r="B287" s="131"/>
      <c r="C287" s="131"/>
      <c r="D287" s="131"/>
      <c r="E287" s="131"/>
      <c r="F287" s="131"/>
      <c r="G287" s="131"/>
      <c r="H287" s="131"/>
      <c r="I287" s="131"/>
      <c r="J287" s="132"/>
    </row>
    <row r="288" spans="1:10" ht="36" customHeight="1">
      <c r="A288" s="13"/>
      <c r="B288" s="24" t="s">
        <v>647</v>
      </c>
      <c r="C288" s="19" t="s">
        <v>474</v>
      </c>
      <c r="D288" s="25"/>
      <c r="E288" s="25"/>
      <c r="F288" s="25"/>
      <c r="G288" s="25"/>
      <c r="H288" s="25"/>
      <c r="I288" s="25"/>
      <c r="J288" s="25"/>
    </row>
    <row r="289" spans="1:11" ht="12.75" customHeight="1">
      <c r="A289" s="125" t="s">
        <v>457</v>
      </c>
      <c r="B289" s="158"/>
      <c r="C289" s="158"/>
      <c r="D289" s="158"/>
      <c r="E289" s="158"/>
      <c r="F289" s="158"/>
      <c r="G289" s="158"/>
      <c r="H289" s="158"/>
      <c r="I289" s="158"/>
      <c r="J289" s="159"/>
    </row>
    <row r="290" spans="1:11" ht="24.75" customHeight="1">
      <c r="A290" s="48" t="s">
        <v>120</v>
      </c>
      <c r="B290" s="23" t="s">
        <v>50</v>
      </c>
      <c r="C290" s="15"/>
      <c r="D290" s="49">
        <f t="shared" ref="D290:I290" si="10">D291+D296</f>
        <v>8937.76</v>
      </c>
      <c r="E290" s="49">
        <f t="shared" si="10"/>
        <v>0</v>
      </c>
      <c r="F290" s="49">
        <f t="shared" si="10"/>
        <v>0</v>
      </c>
      <c r="G290" s="49">
        <f t="shared" si="10"/>
        <v>0</v>
      </c>
      <c r="H290" s="49">
        <f t="shared" si="10"/>
        <v>0</v>
      </c>
      <c r="I290" s="49">
        <f t="shared" si="10"/>
        <v>0</v>
      </c>
      <c r="J290" s="49">
        <f>D290+H290+I290</f>
        <v>8937.76</v>
      </c>
    </row>
    <row r="291" spans="1:11" ht="39" customHeight="1">
      <c r="A291" s="13" t="s">
        <v>121</v>
      </c>
      <c r="B291" s="13" t="s">
        <v>648</v>
      </c>
      <c r="C291" s="15"/>
      <c r="D291" s="16">
        <v>8937.76</v>
      </c>
      <c r="E291" s="16">
        <v>0</v>
      </c>
      <c r="F291" s="16">
        <v>0</v>
      </c>
      <c r="G291" s="16">
        <v>0</v>
      </c>
      <c r="H291" s="16">
        <v>0</v>
      </c>
      <c r="I291" s="16">
        <v>0</v>
      </c>
      <c r="J291" s="16">
        <f>D291+H291+I291</f>
        <v>8937.76</v>
      </c>
    </row>
    <row r="292" spans="1:11" ht="14.25" customHeight="1">
      <c r="A292" s="136" t="s">
        <v>214</v>
      </c>
      <c r="B292" s="136"/>
      <c r="C292" s="136"/>
      <c r="D292" s="136"/>
      <c r="E292" s="136"/>
      <c r="F292" s="136"/>
      <c r="G292" s="136"/>
      <c r="H292" s="136"/>
      <c r="I292" s="136"/>
      <c r="J292" s="137"/>
    </row>
    <row r="293" spans="1:11" ht="27" customHeight="1">
      <c r="A293" s="153" t="s">
        <v>649</v>
      </c>
      <c r="B293" s="131"/>
      <c r="C293" s="131"/>
      <c r="D293" s="131"/>
      <c r="E293" s="131"/>
      <c r="F293" s="131"/>
      <c r="G293" s="131"/>
      <c r="H293" s="131"/>
      <c r="I293" s="131"/>
      <c r="J293" s="132"/>
    </row>
    <row r="294" spans="1:11" ht="39" customHeight="1">
      <c r="A294" s="13"/>
      <c r="B294" s="24" t="s">
        <v>650</v>
      </c>
      <c r="C294" s="19" t="s">
        <v>470</v>
      </c>
      <c r="D294" s="25"/>
      <c r="E294" s="25"/>
      <c r="F294" s="25"/>
      <c r="G294" s="25"/>
      <c r="H294" s="25"/>
      <c r="I294" s="25"/>
      <c r="J294" s="25"/>
      <c r="K294" s="10"/>
    </row>
    <row r="295" spans="1:11" ht="24" customHeight="1">
      <c r="A295" s="125" t="s">
        <v>1128</v>
      </c>
      <c r="B295" s="126"/>
      <c r="C295" s="126"/>
      <c r="D295" s="126"/>
      <c r="E295" s="126"/>
      <c r="F295" s="126"/>
      <c r="G295" s="126"/>
      <c r="H295" s="126"/>
      <c r="I295" s="126"/>
      <c r="J295" s="127"/>
    </row>
    <row r="296" spans="1:11" ht="15" customHeight="1">
      <c r="A296" s="14" t="s">
        <v>122</v>
      </c>
      <c r="B296" s="14" t="s">
        <v>51</v>
      </c>
      <c r="C296" s="15"/>
      <c r="D296" s="16">
        <v>0</v>
      </c>
      <c r="E296" s="16">
        <v>0</v>
      </c>
      <c r="F296" s="16">
        <v>0</v>
      </c>
      <c r="G296" s="16">
        <v>0</v>
      </c>
      <c r="H296" s="16">
        <v>0</v>
      </c>
      <c r="I296" s="16">
        <v>0</v>
      </c>
      <c r="J296" s="16">
        <f>D296+H296+I296</f>
        <v>0</v>
      </c>
    </row>
    <row r="297" spans="1:11" ht="12.75" customHeight="1">
      <c r="A297" s="136" t="s">
        <v>215</v>
      </c>
      <c r="B297" s="136"/>
      <c r="C297" s="136"/>
      <c r="D297" s="136"/>
      <c r="E297" s="136"/>
      <c r="F297" s="136"/>
      <c r="G297" s="136"/>
      <c r="H297" s="136"/>
      <c r="I297" s="136"/>
      <c r="J297" s="137"/>
    </row>
    <row r="298" spans="1:11" ht="13.5" customHeight="1">
      <c r="A298" s="153" t="s">
        <v>651</v>
      </c>
      <c r="B298" s="131"/>
      <c r="C298" s="131"/>
      <c r="D298" s="131"/>
      <c r="E298" s="131"/>
      <c r="F298" s="131"/>
      <c r="G298" s="131"/>
      <c r="H298" s="131"/>
      <c r="I298" s="131"/>
      <c r="J298" s="132"/>
    </row>
    <row r="299" spans="1:11" ht="49.5" customHeight="1">
      <c r="A299" s="13"/>
      <c r="B299" s="24" t="s">
        <v>652</v>
      </c>
      <c r="C299" s="19" t="s">
        <v>653</v>
      </c>
      <c r="D299" s="25"/>
      <c r="E299" s="25"/>
      <c r="F299" s="25"/>
      <c r="G299" s="25"/>
      <c r="H299" s="25"/>
      <c r="I299" s="25"/>
      <c r="J299" s="25"/>
    </row>
    <row r="300" spans="1:11" ht="13.5" customHeight="1">
      <c r="A300" s="125" t="s">
        <v>1129</v>
      </c>
      <c r="B300" s="126"/>
      <c r="C300" s="126"/>
      <c r="D300" s="126"/>
      <c r="E300" s="126"/>
      <c r="F300" s="126"/>
      <c r="G300" s="126"/>
      <c r="H300" s="126"/>
      <c r="I300" s="126"/>
      <c r="J300" s="127"/>
    </row>
    <row r="301" spans="1:11" ht="24" customHeight="1">
      <c r="A301" s="13"/>
      <c r="B301" s="24" t="s">
        <v>1130</v>
      </c>
      <c r="C301" s="19" t="s">
        <v>1131</v>
      </c>
      <c r="D301" s="25"/>
      <c r="E301" s="25"/>
      <c r="F301" s="25"/>
      <c r="G301" s="25"/>
      <c r="H301" s="25"/>
      <c r="I301" s="25"/>
      <c r="J301" s="25"/>
    </row>
    <row r="302" spans="1:11" ht="13.5" customHeight="1">
      <c r="A302" s="125" t="s">
        <v>449</v>
      </c>
      <c r="B302" s="126"/>
      <c r="C302" s="126"/>
      <c r="D302" s="126"/>
      <c r="E302" s="126"/>
      <c r="F302" s="126"/>
      <c r="G302" s="126"/>
      <c r="H302" s="126"/>
      <c r="I302" s="126"/>
      <c r="J302" s="127"/>
    </row>
    <row r="303" spans="1:11" ht="13.5" customHeight="1">
      <c r="A303" s="211" t="s">
        <v>654</v>
      </c>
      <c r="B303" s="212"/>
      <c r="C303" s="212"/>
      <c r="D303" s="212"/>
      <c r="E303" s="212"/>
      <c r="F303" s="212"/>
      <c r="G303" s="212"/>
      <c r="H303" s="212"/>
      <c r="I303" s="212"/>
      <c r="J303" s="213"/>
    </row>
    <row r="304" spans="1:11" ht="24.75" customHeight="1">
      <c r="A304" s="48" t="s">
        <v>34</v>
      </c>
      <c r="B304" s="23" t="s">
        <v>655</v>
      </c>
      <c r="C304" s="17"/>
      <c r="D304" s="173" t="s">
        <v>90</v>
      </c>
      <c r="E304" s="174"/>
      <c r="F304" s="174"/>
      <c r="G304" s="174"/>
      <c r="H304" s="174"/>
      <c r="I304" s="174"/>
      <c r="J304" s="175"/>
      <c r="K304" s="2">
        <f>D366+D408</f>
        <v>10124.209999999999</v>
      </c>
    </row>
    <row r="305" spans="1:10" ht="27" customHeight="1">
      <c r="A305" s="14" t="s">
        <v>35</v>
      </c>
      <c r="B305" s="13" t="s">
        <v>79</v>
      </c>
      <c r="C305" s="15"/>
      <c r="D305" s="161" t="s">
        <v>90</v>
      </c>
      <c r="E305" s="162"/>
      <c r="F305" s="162"/>
      <c r="G305" s="162"/>
      <c r="H305" s="162"/>
      <c r="I305" s="162"/>
      <c r="J305" s="163"/>
    </row>
    <row r="306" spans="1:10" ht="12" customHeight="1">
      <c r="A306" s="136" t="s">
        <v>219</v>
      </c>
      <c r="B306" s="136"/>
      <c r="C306" s="136"/>
      <c r="D306" s="136"/>
      <c r="E306" s="136"/>
      <c r="F306" s="136"/>
      <c r="G306" s="136"/>
      <c r="H306" s="136"/>
      <c r="I306" s="136"/>
      <c r="J306" s="137"/>
    </row>
    <row r="307" spans="1:10" ht="120.75" customHeight="1">
      <c r="A307" s="153" t="s">
        <v>656</v>
      </c>
      <c r="B307" s="131"/>
      <c r="C307" s="131"/>
      <c r="D307" s="131"/>
      <c r="E307" s="131"/>
      <c r="F307" s="131"/>
      <c r="G307" s="131"/>
      <c r="H307" s="131"/>
      <c r="I307" s="131"/>
      <c r="J307" s="132"/>
    </row>
    <row r="308" spans="1:10" ht="87.75" customHeight="1">
      <c r="A308" s="13"/>
      <c r="B308" s="24" t="s">
        <v>657</v>
      </c>
      <c r="C308" s="19" t="s">
        <v>474</v>
      </c>
      <c r="D308" s="25"/>
      <c r="E308" s="25"/>
      <c r="F308" s="25"/>
      <c r="G308" s="25"/>
      <c r="H308" s="25"/>
      <c r="I308" s="25"/>
      <c r="J308" s="25"/>
    </row>
    <row r="309" spans="1:10" ht="37.5" customHeight="1">
      <c r="A309" s="150" t="s">
        <v>658</v>
      </c>
      <c r="B309" s="165"/>
      <c r="C309" s="165"/>
      <c r="D309" s="165"/>
      <c r="E309" s="165"/>
      <c r="F309" s="165"/>
      <c r="G309" s="165"/>
      <c r="H309" s="165"/>
      <c r="I309" s="165"/>
      <c r="J309" s="166"/>
    </row>
    <row r="310" spans="1:10" ht="28.5" customHeight="1">
      <c r="A310" s="21"/>
      <c r="B310" s="24" t="s">
        <v>659</v>
      </c>
      <c r="C310" s="19" t="s">
        <v>514</v>
      </c>
      <c r="D310" s="43"/>
      <c r="E310" s="43"/>
      <c r="F310" s="43"/>
      <c r="G310" s="43"/>
      <c r="H310" s="43"/>
      <c r="I310" s="43"/>
      <c r="J310" s="43"/>
    </row>
    <row r="311" spans="1:10" ht="24.75" customHeight="1">
      <c r="A311" s="150" t="s">
        <v>660</v>
      </c>
      <c r="B311" s="126"/>
      <c r="C311" s="126"/>
      <c r="D311" s="126"/>
      <c r="E311" s="126"/>
      <c r="F311" s="126"/>
      <c r="G311" s="126"/>
      <c r="H311" s="126"/>
      <c r="I311" s="126"/>
      <c r="J311" s="127"/>
    </row>
    <row r="312" spans="1:10" ht="39" customHeight="1">
      <c r="A312" s="14" t="s">
        <v>36</v>
      </c>
      <c r="B312" s="13" t="s">
        <v>661</v>
      </c>
      <c r="C312" s="15"/>
      <c r="D312" s="161" t="s">
        <v>90</v>
      </c>
      <c r="E312" s="162"/>
      <c r="F312" s="162"/>
      <c r="G312" s="162"/>
      <c r="H312" s="162"/>
      <c r="I312" s="162"/>
      <c r="J312" s="163"/>
    </row>
    <row r="313" spans="1:10" ht="14.25" customHeight="1">
      <c r="A313" s="136" t="s">
        <v>327</v>
      </c>
      <c r="B313" s="136"/>
      <c r="C313" s="136"/>
      <c r="D313" s="136"/>
      <c r="E313" s="136"/>
      <c r="F313" s="136"/>
      <c r="G313" s="136"/>
      <c r="H313" s="136"/>
      <c r="I313" s="136"/>
      <c r="J313" s="137"/>
    </row>
    <row r="314" spans="1:10" ht="15" customHeight="1">
      <c r="A314" s="136" t="s">
        <v>328</v>
      </c>
      <c r="B314" s="138"/>
      <c r="C314" s="138"/>
      <c r="D314" s="138"/>
      <c r="E314" s="138"/>
      <c r="F314" s="138"/>
      <c r="G314" s="138"/>
      <c r="H314" s="138"/>
      <c r="I314" s="138"/>
      <c r="J314" s="139"/>
    </row>
    <row r="315" spans="1:10" ht="25.5" customHeight="1">
      <c r="A315" s="18"/>
      <c r="B315" s="24" t="s">
        <v>662</v>
      </c>
      <c r="C315" s="19" t="s">
        <v>663</v>
      </c>
      <c r="D315" s="20"/>
      <c r="E315" s="20"/>
      <c r="F315" s="20"/>
      <c r="G315" s="20"/>
      <c r="H315" s="20"/>
      <c r="I315" s="20"/>
      <c r="J315" s="20"/>
    </row>
    <row r="316" spans="1:10" ht="26.25" customHeight="1">
      <c r="A316" s="125" t="s">
        <v>664</v>
      </c>
      <c r="B316" s="126"/>
      <c r="C316" s="126"/>
      <c r="D316" s="126"/>
      <c r="E316" s="126"/>
      <c r="F316" s="126"/>
      <c r="G316" s="126"/>
      <c r="H316" s="126"/>
      <c r="I316" s="126"/>
      <c r="J316" s="127"/>
    </row>
    <row r="317" spans="1:10" ht="36.75" customHeight="1">
      <c r="A317" s="22"/>
      <c r="B317" s="24" t="s">
        <v>329</v>
      </c>
      <c r="C317" s="19" t="s">
        <v>470</v>
      </c>
      <c r="D317" s="34"/>
      <c r="E317" s="34"/>
      <c r="F317" s="34"/>
      <c r="G317" s="34"/>
      <c r="H317" s="34"/>
      <c r="I317" s="34"/>
      <c r="J317" s="34"/>
    </row>
    <row r="318" spans="1:10" ht="144.75" customHeight="1">
      <c r="A318" s="125" t="s">
        <v>665</v>
      </c>
      <c r="B318" s="126"/>
      <c r="C318" s="126"/>
      <c r="D318" s="126"/>
      <c r="E318" s="126"/>
      <c r="F318" s="126"/>
      <c r="G318" s="126"/>
      <c r="H318" s="126"/>
      <c r="I318" s="126"/>
      <c r="J318" s="127"/>
    </row>
    <row r="319" spans="1:10" ht="26.25" customHeight="1">
      <c r="A319" s="22"/>
      <c r="B319" s="24" t="s">
        <v>330</v>
      </c>
      <c r="C319" s="19" t="s">
        <v>666</v>
      </c>
      <c r="D319" s="34"/>
      <c r="E319" s="34"/>
      <c r="F319" s="34"/>
      <c r="G319" s="34"/>
      <c r="H319" s="34"/>
      <c r="I319" s="34"/>
      <c r="J319" s="34"/>
    </row>
    <row r="320" spans="1:10" ht="14.25" customHeight="1">
      <c r="A320" s="150" t="s">
        <v>449</v>
      </c>
      <c r="B320" s="126"/>
      <c r="C320" s="126"/>
      <c r="D320" s="126"/>
      <c r="E320" s="126"/>
      <c r="F320" s="126"/>
      <c r="G320" s="126"/>
      <c r="H320" s="126"/>
      <c r="I320" s="126"/>
      <c r="J320" s="127"/>
    </row>
    <row r="321" spans="1:10" ht="39" customHeight="1">
      <c r="A321" s="21"/>
      <c r="B321" s="24" t="s">
        <v>667</v>
      </c>
      <c r="C321" s="19" t="s">
        <v>668</v>
      </c>
      <c r="D321" s="34"/>
      <c r="E321" s="34"/>
      <c r="F321" s="34"/>
      <c r="G321" s="34"/>
      <c r="H321" s="34"/>
      <c r="I321" s="34"/>
      <c r="J321" s="34"/>
    </row>
    <row r="322" spans="1:10" ht="27.75" customHeight="1">
      <c r="A322" s="150" t="s">
        <v>669</v>
      </c>
      <c r="B322" s="126"/>
      <c r="C322" s="126"/>
      <c r="D322" s="126"/>
      <c r="E322" s="126"/>
      <c r="F322" s="126"/>
      <c r="G322" s="126"/>
      <c r="H322" s="126"/>
      <c r="I322" s="126"/>
      <c r="J322" s="127"/>
    </row>
    <row r="323" spans="1:10" ht="27" customHeight="1">
      <c r="A323" s="39" t="s">
        <v>37</v>
      </c>
      <c r="B323" s="13" t="s">
        <v>91</v>
      </c>
      <c r="C323" s="15"/>
      <c r="D323" s="161" t="s">
        <v>90</v>
      </c>
      <c r="E323" s="162"/>
      <c r="F323" s="162"/>
      <c r="G323" s="162"/>
      <c r="H323" s="162"/>
      <c r="I323" s="162"/>
      <c r="J323" s="163"/>
    </row>
    <row r="324" spans="1:10" ht="12.75" customHeight="1">
      <c r="A324" s="136" t="s">
        <v>220</v>
      </c>
      <c r="B324" s="136"/>
      <c r="C324" s="136"/>
      <c r="D324" s="136"/>
      <c r="E324" s="136"/>
      <c r="F324" s="136"/>
      <c r="G324" s="136"/>
      <c r="H324" s="136"/>
      <c r="I324" s="136"/>
      <c r="J324" s="137"/>
    </row>
    <row r="325" spans="1:10" ht="62.25" customHeight="1">
      <c r="A325" s="153" t="s">
        <v>670</v>
      </c>
      <c r="B325" s="131"/>
      <c r="C325" s="131"/>
      <c r="D325" s="131"/>
      <c r="E325" s="131"/>
      <c r="F325" s="131"/>
      <c r="G325" s="131"/>
      <c r="H325" s="131"/>
      <c r="I325" s="131"/>
      <c r="J325" s="132"/>
    </row>
    <row r="326" spans="1:10" ht="36" customHeight="1">
      <c r="A326" s="13"/>
      <c r="B326" s="24" t="s">
        <v>331</v>
      </c>
      <c r="C326" s="19" t="s">
        <v>470</v>
      </c>
      <c r="D326" s="25"/>
      <c r="E326" s="25"/>
      <c r="F326" s="25"/>
      <c r="G326" s="25"/>
      <c r="H326" s="25"/>
      <c r="I326" s="25"/>
      <c r="J326" s="25"/>
    </row>
    <row r="327" spans="1:10" ht="28.5" customHeight="1">
      <c r="A327" s="125" t="s">
        <v>671</v>
      </c>
      <c r="B327" s="165"/>
      <c r="C327" s="165"/>
      <c r="D327" s="165"/>
      <c r="E327" s="165"/>
      <c r="F327" s="165"/>
      <c r="G327" s="165"/>
      <c r="H327" s="165"/>
      <c r="I327" s="165"/>
      <c r="J327" s="166"/>
    </row>
    <row r="328" spans="1:10" ht="15" customHeight="1">
      <c r="A328" s="22"/>
      <c r="B328" s="24" t="s">
        <v>332</v>
      </c>
      <c r="C328" s="19" t="s">
        <v>474</v>
      </c>
      <c r="D328" s="43"/>
      <c r="E328" s="43"/>
      <c r="F328" s="43"/>
      <c r="G328" s="43"/>
      <c r="H328" s="43"/>
      <c r="I328" s="43"/>
      <c r="J328" s="43"/>
    </row>
    <row r="329" spans="1:10" ht="16.5" customHeight="1">
      <c r="A329" s="125" t="s">
        <v>333</v>
      </c>
      <c r="B329" s="126"/>
      <c r="C329" s="126"/>
      <c r="D329" s="126"/>
      <c r="E329" s="126"/>
      <c r="F329" s="126"/>
      <c r="G329" s="126"/>
      <c r="H329" s="126"/>
      <c r="I329" s="126"/>
      <c r="J329" s="127"/>
    </row>
    <row r="330" spans="1:10" ht="37.5" customHeight="1">
      <c r="A330" s="22"/>
      <c r="B330" s="24" t="s">
        <v>672</v>
      </c>
      <c r="C330" s="19" t="s">
        <v>673</v>
      </c>
      <c r="D330" s="34"/>
      <c r="E330" s="34"/>
      <c r="F330" s="34"/>
      <c r="G330" s="34"/>
      <c r="H330" s="34"/>
      <c r="I330" s="34"/>
      <c r="J330" s="34"/>
    </row>
    <row r="331" spans="1:10" ht="87.75" customHeight="1">
      <c r="A331" s="125" t="s">
        <v>674</v>
      </c>
      <c r="B331" s="126"/>
      <c r="C331" s="126"/>
      <c r="D331" s="126"/>
      <c r="E331" s="126"/>
      <c r="F331" s="126"/>
      <c r="G331" s="126"/>
      <c r="H331" s="126"/>
      <c r="I331" s="126"/>
      <c r="J331" s="127"/>
    </row>
    <row r="332" spans="1:10" ht="36.75" customHeight="1">
      <c r="A332" s="14" t="s">
        <v>40</v>
      </c>
      <c r="B332" s="13" t="s">
        <v>675</v>
      </c>
      <c r="C332" s="15"/>
      <c r="D332" s="161" t="s">
        <v>90</v>
      </c>
      <c r="E332" s="162"/>
      <c r="F332" s="162"/>
      <c r="G332" s="162"/>
      <c r="H332" s="162"/>
      <c r="I332" s="162"/>
      <c r="J332" s="163"/>
    </row>
    <row r="333" spans="1:10" ht="15" customHeight="1">
      <c r="A333" s="136" t="s">
        <v>221</v>
      </c>
      <c r="B333" s="136"/>
      <c r="C333" s="136"/>
      <c r="D333" s="136"/>
      <c r="E333" s="136"/>
      <c r="F333" s="136"/>
      <c r="G333" s="136"/>
      <c r="H333" s="136"/>
      <c r="I333" s="136"/>
      <c r="J333" s="137"/>
    </row>
    <row r="334" spans="1:10" ht="37.5" customHeight="1">
      <c r="A334" s="153" t="s">
        <v>288</v>
      </c>
      <c r="B334" s="131"/>
      <c r="C334" s="131"/>
      <c r="D334" s="131"/>
      <c r="E334" s="131"/>
      <c r="F334" s="131"/>
      <c r="G334" s="131"/>
      <c r="H334" s="131"/>
      <c r="I334" s="131"/>
      <c r="J334" s="132"/>
    </row>
    <row r="335" spans="1:10" ht="26.25" customHeight="1">
      <c r="A335" s="13"/>
      <c r="B335" s="24" t="s">
        <v>334</v>
      </c>
      <c r="C335" s="19" t="s">
        <v>676</v>
      </c>
      <c r="D335" s="25"/>
      <c r="E335" s="25"/>
      <c r="F335" s="25"/>
      <c r="G335" s="25"/>
      <c r="H335" s="25"/>
      <c r="I335" s="25"/>
      <c r="J335" s="25"/>
    </row>
    <row r="336" spans="1:10" ht="51" customHeight="1">
      <c r="A336" s="125" t="s">
        <v>677</v>
      </c>
      <c r="B336" s="165"/>
      <c r="C336" s="165"/>
      <c r="D336" s="165"/>
      <c r="E336" s="165"/>
      <c r="F336" s="165"/>
      <c r="G336" s="165"/>
      <c r="H336" s="165"/>
      <c r="I336" s="165"/>
      <c r="J336" s="166"/>
    </row>
    <row r="337" spans="1:10" ht="27" customHeight="1">
      <c r="A337" s="14" t="s">
        <v>123</v>
      </c>
      <c r="B337" s="13" t="s">
        <v>222</v>
      </c>
      <c r="C337" s="15"/>
      <c r="D337" s="161" t="s">
        <v>90</v>
      </c>
      <c r="E337" s="162"/>
      <c r="F337" s="162"/>
      <c r="G337" s="162"/>
      <c r="H337" s="162"/>
      <c r="I337" s="162"/>
      <c r="J337" s="163"/>
    </row>
    <row r="338" spans="1:10" ht="14.25" customHeight="1">
      <c r="A338" s="136" t="s">
        <v>223</v>
      </c>
      <c r="B338" s="136"/>
      <c r="C338" s="136"/>
      <c r="D338" s="136"/>
      <c r="E338" s="136"/>
      <c r="F338" s="136"/>
      <c r="G338" s="136"/>
      <c r="H338" s="136"/>
      <c r="I338" s="136"/>
      <c r="J338" s="137"/>
    </row>
    <row r="339" spans="1:10" ht="24.75" customHeight="1">
      <c r="A339" s="153" t="s">
        <v>678</v>
      </c>
      <c r="B339" s="131"/>
      <c r="C339" s="131"/>
      <c r="D339" s="131"/>
      <c r="E339" s="131"/>
      <c r="F339" s="131"/>
      <c r="G339" s="131"/>
      <c r="H339" s="131"/>
      <c r="I339" s="131"/>
      <c r="J339" s="132"/>
    </row>
    <row r="340" spans="1:10" ht="26.25" customHeight="1">
      <c r="A340" s="13"/>
      <c r="B340" s="18" t="s">
        <v>335</v>
      </c>
      <c r="C340" s="19" t="s">
        <v>679</v>
      </c>
      <c r="D340" s="25"/>
      <c r="E340" s="25"/>
      <c r="F340" s="25"/>
      <c r="G340" s="25"/>
      <c r="H340" s="25"/>
      <c r="I340" s="25"/>
      <c r="J340" s="25"/>
    </row>
    <row r="341" spans="1:10" ht="193.5" customHeight="1">
      <c r="A341" s="125" t="s">
        <v>680</v>
      </c>
      <c r="B341" s="165"/>
      <c r="C341" s="165"/>
      <c r="D341" s="165"/>
      <c r="E341" s="165"/>
      <c r="F341" s="165"/>
      <c r="G341" s="165"/>
      <c r="H341" s="165"/>
      <c r="I341" s="165"/>
      <c r="J341" s="166"/>
    </row>
    <row r="342" spans="1:10" ht="27" customHeight="1">
      <c r="A342" s="39" t="s">
        <v>124</v>
      </c>
      <c r="B342" s="13" t="s">
        <v>92</v>
      </c>
      <c r="C342" s="15"/>
      <c r="D342" s="161" t="s">
        <v>90</v>
      </c>
      <c r="E342" s="162"/>
      <c r="F342" s="162"/>
      <c r="G342" s="162"/>
      <c r="H342" s="162"/>
      <c r="I342" s="162"/>
      <c r="J342" s="163"/>
    </row>
    <row r="343" spans="1:10" ht="14.25" customHeight="1">
      <c r="A343" s="136" t="s">
        <v>224</v>
      </c>
      <c r="B343" s="136"/>
      <c r="C343" s="136"/>
      <c r="D343" s="136"/>
      <c r="E343" s="136"/>
      <c r="F343" s="136"/>
      <c r="G343" s="136"/>
      <c r="H343" s="136"/>
      <c r="I343" s="136"/>
      <c r="J343" s="137"/>
    </row>
    <row r="344" spans="1:10" ht="12.75" customHeight="1">
      <c r="A344" s="153" t="s">
        <v>278</v>
      </c>
      <c r="B344" s="131"/>
      <c r="C344" s="131"/>
      <c r="D344" s="131"/>
      <c r="E344" s="131"/>
      <c r="F344" s="131"/>
      <c r="G344" s="131"/>
      <c r="H344" s="131"/>
      <c r="I344" s="131"/>
      <c r="J344" s="132"/>
    </row>
    <row r="345" spans="1:10" ht="29.25" customHeight="1">
      <c r="A345" s="13"/>
      <c r="B345" s="24" t="s">
        <v>681</v>
      </c>
      <c r="C345" s="19" t="s">
        <v>682</v>
      </c>
      <c r="D345" s="25"/>
      <c r="E345" s="25"/>
      <c r="F345" s="25"/>
      <c r="G345" s="25"/>
      <c r="H345" s="25"/>
      <c r="I345" s="25"/>
      <c r="J345" s="25"/>
    </row>
    <row r="346" spans="1:10" ht="60.75" customHeight="1">
      <c r="A346" s="125" t="s">
        <v>683</v>
      </c>
      <c r="B346" s="165"/>
      <c r="C346" s="165"/>
      <c r="D346" s="165"/>
      <c r="E346" s="165"/>
      <c r="F346" s="165"/>
      <c r="G346" s="165"/>
      <c r="H346" s="165"/>
      <c r="I346" s="165"/>
      <c r="J346" s="166"/>
    </row>
    <row r="347" spans="1:10" ht="27" customHeight="1">
      <c r="A347" s="14" t="s">
        <v>125</v>
      </c>
      <c r="B347" s="13" t="s">
        <v>89</v>
      </c>
      <c r="C347" s="15"/>
      <c r="D347" s="161" t="s">
        <v>90</v>
      </c>
      <c r="E347" s="162"/>
      <c r="F347" s="162"/>
      <c r="G347" s="162"/>
      <c r="H347" s="162"/>
      <c r="I347" s="162"/>
      <c r="J347" s="163"/>
    </row>
    <row r="348" spans="1:10" ht="16.5" customHeight="1">
      <c r="A348" s="136" t="s">
        <v>225</v>
      </c>
      <c r="B348" s="136"/>
      <c r="C348" s="136"/>
      <c r="D348" s="136"/>
      <c r="E348" s="136"/>
      <c r="F348" s="136"/>
      <c r="G348" s="136"/>
      <c r="H348" s="136"/>
      <c r="I348" s="136"/>
      <c r="J348" s="137"/>
    </row>
    <row r="349" spans="1:10" ht="50.25" customHeight="1">
      <c r="A349" s="153" t="s">
        <v>684</v>
      </c>
      <c r="B349" s="131"/>
      <c r="C349" s="131"/>
      <c r="D349" s="131"/>
      <c r="E349" s="131"/>
      <c r="F349" s="131"/>
      <c r="G349" s="131"/>
      <c r="H349" s="131"/>
      <c r="I349" s="131"/>
      <c r="J349" s="132"/>
    </row>
    <row r="350" spans="1:10" ht="49.5" customHeight="1">
      <c r="A350" s="13"/>
      <c r="B350" s="24" t="s">
        <v>685</v>
      </c>
      <c r="C350" s="19" t="s">
        <v>686</v>
      </c>
      <c r="D350" s="25"/>
      <c r="E350" s="25"/>
      <c r="F350" s="25"/>
      <c r="G350" s="25"/>
      <c r="H350" s="25"/>
      <c r="I350" s="25"/>
      <c r="J350" s="25"/>
    </row>
    <row r="351" spans="1:10" ht="36" customHeight="1">
      <c r="A351" s="150" t="s">
        <v>687</v>
      </c>
      <c r="B351" s="171"/>
      <c r="C351" s="171"/>
      <c r="D351" s="171"/>
      <c r="E351" s="171"/>
      <c r="F351" s="171"/>
      <c r="G351" s="171"/>
      <c r="H351" s="171"/>
      <c r="I351" s="171"/>
      <c r="J351" s="172"/>
    </row>
    <row r="352" spans="1:10" ht="24.75" customHeight="1">
      <c r="A352" s="21"/>
      <c r="B352" s="24" t="s">
        <v>336</v>
      </c>
      <c r="C352" s="19" t="s">
        <v>688</v>
      </c>
      <c r="D352" s="62"/>
      <c r="E352" s="62"/>
      <c r="F352" s="62"/>
      <c r="G352" s="62"/>
      <c r="H352" s="62"/>
      <c r="I352" s="62"/>
      <c r="J352" s="62"/>
    </row>
    <row r="353" spans="1:11" ht="14.25" customHeight="1">
      <c r="A353" s="150" t="s">
        <v>333</v>
      </c>
      <c r="B353" s="126"/>
      <c r="C353" s="126"/>
      <c r="D353" s="126"/>
      <c r="E353" s="126"/>
      <c r="F353" s="126"/>
      <c r="G353" s="126"/>
      <c r="H353" s="126"/>
      <c r="I353" s="126"/>
      <c r="J353" s="127"/>
    </row>
    <row r="354" spans="1:11" ht="24.75" customHeight="1">
      <c r="A354" s="14" t="s">
        <v>126</v>
      </c>
      <c r="B354" s="13" t="s">
        <v>88</v>
      </c>
      <c r="C354" s="15"/>
      <c r="D354" s="161" t="s">
        <v>90</v>
      </c>
      <c r="E354" s="162"/>
      <c r="F354" s="162"/>
      <c r="G354" s="162"/>
      <c r="H354" s="162"/>
      <c r="I354" s="162"/>
      <c r="J354" s="163"/>
    </row>
    <row r="355" spans="1:11" ht="15.75" customHeight="1">
      <c r="A355" s="136" t="s">
        <v>226</v>
      </c>
      <c r="B355" s="136"/>
      <c r="C355" s="136"/>
      <c r="D355" s="136"/>
      <c r="E355" s="136"/>
      <c r="F355" s="136"/>
      <c r="G355" s="136"/>
      <c r="H355" s="136"/>
      <c r="I355" s="136"/>
      <c r="J355" s="137"/>
    </row>
    <row r="356" spans="1:11" ht="97.5" customHeight="1">
      <c r="A356" s="153" t="s">
        <v>689</v>
      </c>
      <c r="B356" s="131"/>
      <c r="C356" s="131"/>
      <c r="D356" s="131"/>
      <c r="E356" s="131"/>
      <c r="F356" s="131"/>
      <c r="G356" s="131"/>
      <c r="H356" s="131"/>
      <c r="I356" s="131"/>
      <c r="J356" s="132"/>
    </row>
    <row r="357" spans="1:11" ht="36.75" customHeight="1">
      <c r="A357" s="13"/>
      <c r="B357" s="24" t="s">
        <v>337</v>
      </c>
      <c r="C357" s="19" t="s">
        <v>690</v>
      </c>
      <c r="D357" s="25"/>
      <c r="E357" s="25"/>
      <c r="F357" s="25"/>
      <c r="G357" s="25"/>
      <c r="H357" s="25"/>
      <c r="I357" s="25"/>
      <c r="J357" s="25"/>
    </row>
    <row r="358" spans="1:11" ht="50.25" customHeight="1">
      <c r="A358" s="150" t="s">
        <v>691</v>
      </c>
      <c r="B358" s="126"/>
      <c r="C358" s="126"/>
      <c r="D358" s="126"/>
      <c r="E358" s="126"/>
      <c r="F358" s="126"/>
      <c r="G358" s="126"/>
      <c r="H358" s="126"/>
      <c r="I358" s="126"/>
      <c r="J358" s="127"/>
    </row>
    <row r="359" spans="1:11" ht="37.5" customHeight="1">
      <c r="A359" s="13" t="s">
        <v>127</v>
      </c>
      <c r="B359" s="13" t="s">
        <v>93</v>
      </c>
      <c r="C359" s="15"/>
      <c r="D359" s="161" t="s">
        <v>90</v>
      </c>
      <c r="E359" s="162"/>
      <c r="F359" s="162"/>
      <c r="G359" s="162"/>
      <c r="H359" s="162"/>
      <c r="I359" s="162"/>
      <c r="J359" s="163"/>
    </row>
    <row r="360" spans="1:11" ht="15.75" customHeight="1">
      <c r="A360" s="136" t="s">
        <v>227</v>
      </c>
      <c r="B360" s="136"/>
      <c r="C360" s="136"/>
      <c r="D360" s="136"/>
      <c r="E360" s="136"/>
      <c r="F360" s="136"/>
      <c r="G360" s="136"/>
      <c r="H360" s="136"/>
      <c r="I360" s="136"/>
      <c r="J360" s="137"/>
    </row>
    <row r="361" spans="1:11" ht="39" customHeight="1">
      <c r="A361" s="153" t="s">
        <v>692</v>
      </c>
      <c r="B361" s="131"/>
      <c r="C361" s="131"/>
      <c r="D361" s="131"/>
      <c r="E361" s="131"/>
      <c r="F361" s="131"/>
      <c r="G361" s="131"/>
      <c r="H361" s="131"/>
      <c r="I361" s="131"/>
      <c r="J361" s="132"/>
    </row>
    <row r="362" spans="1:11" ht="38.25" customHeight="1">
      <c r="A362" s="13"/>
      <c r="B362" s="24" t="s">
        <v>693</v>
      </c>
      <c r="C362" s="19" t="s">
        <v>470</v>
      </c>
      <c r="D362" s="25"/>
      <c r="E362" s="25"/>
      <c r="F362" s="25"/>
      <c r="G362" s="25"/>
      <c r="H362" s="25"/>
      <c r="I362" s="25"/>
      <c r="J362" s="25"/>
      <c r="K362" s="10"/>
    </row>
    <row r="363" spans="1:11" ht="48.75" customHeight="1">
      <c r="A363" s="125" t="s">
        <v>694</v>
      </c>
      <c r="B363" s="167"/>
      <c r="C363" s="167"/>
      <c r="D363" s="167"/>
      <c r="E363" s="167"/>
      <c r="F363" s="167"/>
      <c r="G363" s="167"/>
      <c r="H363" s="167"/>
      <c r="I363" s="167"/>
      <c r="J363" s="168"/>
    </row>
    <row r="364" spans="1:11" ht="14.25" customHeight="1">
      <c r="A364" s="22"/>
      <c r="B364" s="24" t="s">
        <v>338</v>
      </c>
      <c r="C364" s="38" t="s">
        <v>474</v>
      </c>
      <c r="D364" s="24"/>
      <c r="E364" s="24"/>
      <c r="F364" s="24"/>
      <c r="G364" s="24"/>
      <c r="H364" s="24"/>
      <c r="I364" s="24"/>
      <c r="J364" s="24"/>
      <c r="K364" s="2"/>
    </row>
    <row r="365" spans="1:11" ht="13.5" customHeight="1">
      <c r="A365" s="150" t="s">
        <v>695</v>
      </c>
      <c r="B365" s="209"/>
      <c r="C365" s="209"/>
      <c r="D365" s="209"/>
      <c r="E365" s="209"/>
      <c r="F365" s="209"/>
      <c r="G365" s="209"/>
      <c r="H365" s="209"/>
      <c r="I365" s="209"/>
      <c r="J365" s="210"/>
    </row>
    <row r="366" spans="1:11" ht="27" customHeight="1">
      <c r="A366" s="48" t="s">
        <v>41</v>
      </c>
      <c r="B366" s="23" t="s">
        <v>87</v>
      </c>
      <c r="C366" s="17"/>
      <c r="D366" s="49">
        <f>D398</f>
        <v>7259.48</v>
      </c>
      <c r="E366" s="49">
        <f>E398</f>
        <v>0</v>
      </c>
      <c r="F366" s="49">
        <f>F367+F386+F391+F398+F403</f>
        <v>0</v>
      </c>
      <c r="G366" s="49">
        <f>G367+G386+G391+G398+G403</f>
        <v>0</v>
      </c>
      <c r="H366" s="49">
        <f>H367+H386+H391+H398+H403</f>
        <v>0</v>
      </c>
      <c r="I366" s="49">
        <f>I367+I386+I391+I398+I403</f>
        <v>0</v>
      </c>
      <c r="J366" s="49">
        <f>D366+H366</f>
        <v>7259.48</v>
      </c>
    </row>
    <row r="367" spans="1:11" ht="24.75" customHeight="1">
      <c r="A367" s="14" t="s">
        <v>43</v>
      </c>
      <c r="B367" s="13" t="s">
        <v>86</v>
      </c>
      <c r="C367" s="15"/>
      <c r="D367" s="161" t="s">
        <v>90</v>
      </c>
      <c r="E367" s="162"/>
      <c r="F367" s="162"/>
      <c r="G367" s="162"/>
      <c r="H367" s="162"/>
      <c r="I367" s="162"/>
      <c r="J367" s="163"/>
    </row>
    <row r="368" spans="1:11" ht="14.25" customHeight="1">
      <c r="A368" s="136" t="s">
        <v>228</v>
      </c>
      <c r="B368" s="136"/>
      <c r="C368" s="136"/>
      <c r="D368" s="136"/>
      <c r="E368" s="136"/>
      <c r="F368" s="136"/>
      <c r="G368" s="136"/>
      <c r="H368" s="136"/>
      <c r="I368" s="136"/>
      <c r="J368" s="137"/>
    </row>
    <row r="369" spans="1:10" ht="27" customHeight="1">
      <c r="A369" s="153" t="s">
        <v>279</v>
      </c>
      <c r="B369" s="131"/>
      <c r="C369" s="131"/>
      <c r="D369" s="131"/>
      <c r="E369" s="131"/>
      <c r="F369" s="131"/>
      <c r="G369" s="131"/>
      <c r="H369" s="131"/>
      <c r="I369" s="131"/>
      <c r="J369" s="132"/>
    </row>
    <row r="370" spans="1:10" ht="38.25" customHeight="1">
      <c r="A370" s="13"/>
      <c r="B370" s="46" t="s">
        <v>339</v>
      </c>
      <c r="C370" s="38" t="s">
        <v>686</v>
      </c>
      <c r="D370" s="25"/>
      <c r="E370" s="25"/>
      <c r="F370" s="25"/>
      <c r="G370" s="25"/>
      <c r="H370" s="25"/>
      <c r="I370" s="25"/>
      <c r="J370" s="25"/>
    </row>
    <row r="371" spans="1:10" ht="26.25" customHeight="1">
      <c r="A371" s="125" t="s">
        <v>696</v>
      </c>
      <c r="B371" s="126"/>
      <c r="C371" s="126"/>
      <c r="D371" s="126"/>
      <c r="E371" s="126"/>
      <c r="F371" s="126"/>
      <c r="G371" s="126"/>
      <c r="H371" s="126"/>
      <c r="I371" s="126"/>
      <c r="J371" s="127"/>
    </row>
    <row r="372" spans="1:10" ht="36" customHeight="1">
      <c r="A372" s="22"/>
      <c r="B372" s="24" t="s">
        <v>697</v>
      </c>
      <c r="C372" s="19" t="s">
        <v>470</v>
      </c>
      <c r="D372" s="34"/>
      <c r="E372" s="34"/>
      <c r="F372" s="34"/>
      <c r="G372" s="34"/>
      <c r="H372" s="34"/>
      <c r="I372" s="34"/>
      <c r="J372" s="34"/>
    </row>
    <row r="373" spans="1:10" ht="36" customHeight="1">
      <c r="A373" s="125" t="s">
        <v>698</v>
      </c>
      <c r="B373" s="126"/>
      <c r="C373" s="126"/>
      <c r="D373" s="126"/>
      <c r="E373" s="126"/>
      <c r="F373" s="126"/>
      <c r="G373" s="126"/>
      <c r="H373" s="126"/>
      <c r="I373" s="126"/>
      <c r="J373" s="127"/>
    </row>
    <row r="374" spans="1:10" ht="37.5" customHeight="1">
      <c r="A374" s="22"/>
      <c r="B374" s="24" t="s">
        <v>699</v>
      </c>
      <c r="C374" s="19" t="s">
        <v>470</v>
      </c>
      <c r="D374" s="34"/>
      <c r="E374" s="34"/>
      <c r="F374" s="34"/>
      <c r="G374" s="34"/>
      <c r="H374" s="34"/>
      <c r="I374" s="34"/>
      <c r="J374" s="34"/>
    </row>
    <row r="375" spans="1:10" ht="50.25" customHeight="1">
      <c r="A375" s="125" t="s">
        <v>700</v>
      </c>
      <c r="B375" s="126"/>
      <c r="C375" s="126"/>
      <c r="D375" s="126"/>
      <c r="E375" s="126"/>
      <c r="F375" s="126"/>
      <c r="G375" s="126"/>
      <c r="H375" s="126"/>
      <c r="I375" s="126"/>
      <c r="J375" s="127"/>
    </row>
    <row r="376" spans="1:10" ht="39.75" customHeight="1">
      <c r="A376" s="13" t="s">
        <v>128</v>
      </c>
      <c r="B376" s="22" t="s">
        <v>701</v>
      </c>
      <c r="C376" s="15"/>
      <c r="D376" s="161" t="s">
        <v>90</v>
      </c>
      <c r="E376" s="162"/>
      <c r="F376" s="162"/>
      <c r="G376" s="162"/>
      <c r="H376" s="162"/>
      <c r="I376" s="162"/>
      <c r="J376" s="163"/>
    </row>
    <row r="377" spans="1:10" ht="13.5" customHeight="1">
      <c r="A377" s="136" t="s">
        <v>340</v>
      </c>
      <c r="B377" s="136"/>
      <c r="C377" s="136"/>
      <c r="D377" s="136"/>
      <c r="E377" s="136"/>
      <c r="F377" s="136"/>
      <c r="G377" s="136"/>
      <c r="H377" s="136"/>
      <c r="I377" s="136"/>
      <c r="J377" s="137"/>
    </row>
    <row r="378" spans="1:10" ht="26.25" customHeight="1">
      <c r="A378" s="153" t="s">
        <v>341</v>
      </c>
      <c r="B378" s="131"/>
      <c r="C378" s="131"/>
      <c r="D378" s="131"/>
      <c r="E378" s="131"/>
      <c r="F378" s="131"/>
      <c r="G378" s="131"/>
      <c r="H378" s="131"/>
      <c r="I378" s="131"/>
      <c r="J378" s="132"/>
    </row>
    <row r="379" spans="1:10" ht="72.75" customHeight="1">
      <c r="A379" s="13"/>
      <c r="B379" s="63" t="s">
        <v>702</v>
      </c>
      <c r="C379" s="19" t="s">
        <v>514</v>
      </c>
      <c r="D379" s="25"/>
      <c r="E379" s="25"/>
      <c r="F379" s="25"/>
      <c r="G379" s="25"/>
      <c r="H379" s="25"/>
      <c r="I379" s="25"/>
      <c r="J379" s="25"/>
    </row>
    <row r="380" spans="1:10" ht="14.25" customHeight="1">
      <c r="A380" s="125" t="s">
        <v>333</v>
      </c>
      <c r="B380" s="165"/>
      <c r="C380" s="165"/>
      <c r="D380" s="165"/>
      <c r="E380" s="165"/>
      <c r="F380" s="165"/>
      <c r="G380" s="165"/>
      <c r="H380" s="165"/>
      <c r="I380" s="165"/>
      <c r="J380" s="166"/>
    </row>
    <row r="381" spans="1:10" ht="25.5" customHeight="1">
      <c r="A381" s="13" t="s">
        <v>129</v>
      </c>
      <c r="B381" s="13" t="s">
        <v>103</v>
      </c>
      <c r="C381" s="15"/>
      <c r="D381" s="161" t="s">
        <v>90</v>
      </c>
      <c r="E381" s="162"/>
      <c r="F381" s="162"/>
      <c r="G381" s="162"/>
      <c r="H381" s="162"/>
      <c r="I381" s="162"/>
      <c r="J381" s="163"/>
    </row>
    <row r="382" spans="1:10" ht="15.75" customHeight="1">
      <c r="A382" s="136" t="s">
        <v>342</v>
      </c>
      <c r="B382" s="136"/>
      <c r="C382" s="136"/>
      <c r="D382" s="136"/>
      <c r="E382" s="136"/>
      <c r="F382" s="136"/>
      <c r="G382" s="136"/>
      <c r="H382" s="136"/>
      <c r="I382" s="136"/>
      <c r="J382" s="137"/>
    </row>
    <row r="383" spans="1:10" ht="61.5" customHeight="1">
      <c r="A383" s="153" t="s">
        <v>703</v>
      </c>
      <c r="B383" s="131"/>
      <c r="C383" s="131"/>
      <c r="D383" s="131"/>
      <c r="E383" s="131"/>
      <c r="F383" s="131"/>
      <c r="G383" s="131"/>
      <c r="H383" s="131"/>
      <c r="I383" s="131"/>
      <c r="J383" s="132"/>
    </row>
    <row r="384" spans="1:10" ht="24.75" customHeight="1">
      <c r="A384" s="13"/>
      <c r="B384" s="24" t="s">
        <v>343</v>
      </c>
      <c r="C384" s="38" t="s">
        <v>704</v>
      </c>
      <c r="D384" s="25"/>
      <c r="E384" s="25"/>
      <c r="F384" s="25"/>
      <c r="G384" s="25"/>
      <c r="H384" s="25"/>
      <c r="I384" s="25"/>
      <c r="J384" s="25"/>
    </row>
    <row r="385" spans="1:10" ht="62.25" customHeight="1">
      <c r="A385" s="150" t="s">
        <v>705</v>
      </c>
      <c r="B385" s="165"/>
      <c r="C385" s="165"/>
      <c r="D385" s="165"/>
      <c r="E385" s="165"/>
      <c r="F385" s="165"/>
      <c r="G385" s="165"/>
      <c r="H385" s="165"/>
      <c r="I385" s="165"/>
      <c r="J385" s="166"/>
    </row>
    <row r="386" spans="1:10" ht="27" customHeight="1">
      <c r="A386" s="14" t="s">
        <v>130</v>
      </c>
      <c r="B386" s="13" t="s">
        <v>85</v>
      </c>
      <c r="C386" s="15"/>
      <c r="D386" s="161" t="s">
        <v>90</v>
      </c>
      <c r="E386" s="162"/>
      <c r="F386" s="162"/>
      <c r="G386" s="162"/>
      <c r="H386" s="162"/>
      <c r="I386" s="162"/>
      <c r="J386" s="163"/>
    </row>
    <row r="387" spans="1:10" ht="16.5" customHeight="1">
      <c r="A387" s="167" t="s">
        <v>229</v>
      </c>
      <c r="B387" s="167"/>
      <c r="C387" s="167"/>
      <c r="D387" s="167"/>
      <c r="E387" s="167"/>
      <c r="F387" s="167"/>
      <c r="G387" s="167"/>
      <c r="H387" s="167"/>
      <c r="I387" s="167"/>
      <c r="J387" s="168"/>
    </row>
    <row r="388" spans="1:10" ht="36.75" customHeight="1">
      <c r="A388" s="153" t="s">
        <v>280</v>
      </c>
      <c r="B388" s="131"/>
      <c r="C388" s="131"/>
      <c r="D388" s="131"/>
      <c r="E388" s="131"/>
      <c r="F388" s="131"/>
      <c r="G388" s="131"/>
      <c r="H388" s="131"/>
      <c r="I388" s="131"/>
      <c r="J388" s="132"/>
    </row>
    <row r="389" spans="1:10" ht="36" customHeight="1">
      <c r="A389" s="13"/>
      <c r="B389" s="24" t="s">
        <v>344</v>
      </c>
      <c r="C389" s="38" t="s">
        <v>706</v>
      </c>
      <c r="D389" s="25"/>
      <c r="E389" s="25"/>
      <c r="F389" s="25"/>
      <c r="G389" s="25"/>
      <c r="H389" s="25"/>
      <c r="I389" s="25"/>
      <c r="J389" s="25"/>
    </row>
    <row r="390" spans="1:10" ht="27.75" customHeight="1">
      <c r="A390" s="125" t="s">
        <v>707</v>
      </c>
      <c r="B390" s="126"/>
      <c r="C390" s="126"/>
      <c r="D390" s="126"/>
      <c r="E390" s="126"/>
      <c r="F390" s="126"/>
      <c r="G390" s="126"/>
      <c r="H390" s="126"/>
      <c r="I390" s="126"/>
      <c r="J390" s="127"/>
    </row>
    <row r="391" spans="1:10" ht="51" customHeight="1">
      <c r="A391" s="14" t="s">
        <v>131</v>
      </c>
      <c r="B391" s="13" t="s">
        <v>84</v>
      </c>
      <c r="C391" s="15"/>
      <c r="D391" s="161" t="s">
        <v>90</v>
      </c>
      <c r="E391" s="162"/>
      <c r="F391" s="162"/>
      <c r="G391" s="162"/>
      <c r="H391" s="162"/>
      <c r="I391" s="162"/>
      <c r="J391" s="163"/>
    </row>
    <row r="392" spans="1:10" ht="16.5" customHeight="1">
      <c r="A392" s="167" t="s">
        <v>345</v>
      </c>
      <c r="B392" s="167"/>
      <c r="C392" s="167"/>
      <c r="D392" s="167"/>
      <c r="E392" s="167"/>
      <c r="F392" s="167"/>
      <c r="G392" s="167"/>
      <c r="H392" s="167"/>
      <c r="I392" s="167"/>
      <c r="J392" s="168"/>
    </row>
    <row r="393" spans="1:10" ht="50.25" customHeight="1">
      <c r="A393" s="167" t="s">
        <v>708</v>
      </c>
      <c r="B393" s="126"/>
      <c r="C393" s="126"/>
      <c r="D393" s="126"/>
      <c r="E393" s="126"/>
      <c r="F393" s="126"/>
      <c r="G393" s="126"/>
      <c r="H393" s="126"/>
      <c r="I393" s="126"/>
      <c r="J393" s="127"/>
    </row>
    <row r="394" spans="1:10" ht="27.75" customHeight="1">
      <c r="A394" s="24"/>
      <c r="B394" s="24" t="s">
        <v>346</v>
      </c>
      <c r="C394" s="38" t="s">
        <v>470</v>
      </c>
      <c r="D394" s="34"/>
      <c r="E394" s="34"/>
      <c r="F394" s="34"/>
      <c r="G394" s="34"/>
      <c r="H394" s="34"/>
      <c r="I394" s="34"/>
      <c r="J394" s="34"/>
    </row>
    <row r="395" spans="1:10" ht="62.25" customHeight="1">
      <c r="A395" s="125" t="s">
        <v>709</v>
      </c>
      <c r="B395" s="131"/>
      <c r="C395" s="131"/>
      <c r="D395" s="131"/>
      <c r="E395" s="131"/>
      <c r="F395" s="131"/>
      <c r="G395" s="131"/>
      <c r="H395" s="131"/>
      <c r="I395" s="131"/>
      <c r="J395" s="132"/>
    </row>
    <row r="396" spans="1:10" ht="38.25" customHeight="1">
      <c r="A396" s="22"/>
      <c r="B396" s="24" t="s">
        <v>347</v>
      </c>
      <c r="C396" s="19" t="s">
        <v>686</v>
      </c>
      <c r="D396" s="25"/>
      <c r="E396" s="25"/>
      <c r="F396" s="25"/>
      <c r="G396" s="25"/>
      <c r="H396" s="25"/>
      <c r="I396" s="25"/>
      <c r="J396" s="25"/>
    </row>
    <row r="397" spans="1:10" ht="39" customHeight="1">
      <c r="A397" s="153" t="s">
        <v>710</v>
      </c>
      <c r="B397" s="138"/>
      <c r="C397" s="138"/>
      <c r="D397" s="138"/>
      <c r="E397" s="138"/>
      <c r="F397" s="138"/>
      <c r="G397" s="138"/>
      <c r="H397" s="138"/>
      <c r="I397" s="138"/>
      <c r="J397" s="139"/>
    </row>
    <row r="398" spans="1:10" ht="27.75" customHeight="1">
      <c r="A398" s="14" t="s">
        <v>132</v>
      </c>
      <c r="B398" s="13" t="s">
        <v>83</v>
      </c>
      <c r="C398" s="15"/>
      <c r="D398" s="16">
        <v>7259.48</v>
      </c>
      <c r="E398" s="16">
        <v>0</v>
      </c>
      <c r="F398" s="16">
        <v>0</v>
      </c>
      <c r="G398" s="16">
        <v>0</v>
      </c>
      <c r="H398" s="16">
        <v>0</v>
      </c>
      <c r="I398" s="16">
        <v>0</v>
      </c>
      <c r="J398" s="16">
        <f>D398+H398</f>
        <v>7259.48</v>
      </c>
    </row>
    <row r="399" spans="1:10" ht="12.75" customHeight="1">
      <c r="A399" s="136" t="s">
        <v>230</v>
      </c>
      <c r="B399" s="136"/>
      <c r="C399" s="136"/>
      <c r="D399" s="136"/>
      <c r="E399" s="136"/>
      <c r="F399" s="136"/>
      <c r="G399" s="136"/>
      <c r="H399" s="136"/>
      <c r="I399" s="136"/>
      <c r="J399" s="137"/>
    </row>
    <row r="400" spans="1:10" ht="47.25" customHeight="1">
      <c r="A400" s="153" t="s">
        <v>711</v>
      </c>
      <c r="B400" s="131"/>
      <c r="C400" s="131"/>
      <c r="D400" s="131"/>
      <c r="E400" s="131"/>
      <c r="F400" s="131"/>
      <c r="G400" s="131"/>
      <c r="H400" s="131"/>
      <c r="I400" s="131"/>
      <c r="J400" s="132"/>
    </row>
    <row r="401" spans="1:11" ht="39.75" customHeight="1">
      <c r="A401" s="13"/>
      <c r="B401" s="24" t="s">
        <v>712</v>
      </c>
      <c r="C401" s="19" t="s">
        <v>470</v>
      </c>
      <c r="D401" s="25"/>
      <c r="E401" s="25"/>
      <c r="F401" s="25"/>
      <c r="G401" s="25"/>
      <c r="H401" s="25"/>
      <c r="I401" s="25"/>
      <c r="J401" s="25"/>
    </row>
    <row r="402" spans="1:11" ht="72.75" customHeight="1">
      <c r="A402" s="150" t="s">
        <v>713</v>
      </c>
      <c r="B402" s="154"/>
      <c r="C402" s="154"/>
      <c r="D402" s="154"/>
      <c r="E402" s="154"/>
      <c r="F402" s="154"/>
      <c r="G402" s="154"/>
      <c r="H402" s="154"/>
      <c r="I402" s="154"/>
      <c r="J402" s="155"/>
    </row>
    <row r="403" spans="1:11" ht="27" customHeight="1">
      <c r="A403" s="14" t="s">
        <v>231</v>
      </c>
      <c r="B403" s="13" t="s">
        <v>82</v>
      </c>
      <c r="C403" s="15"/>
      <c r="D403" s="161" t="s">
        <v>90</v>
      </c>
      <c r="E403" s="162"/>
      <c r="F403" s="162"/>
      <c r="G403" s="162"/>
      <c r="H403" s="162"/>
      <c r="I403" s="162"/>
      <c r="J403" s="163"/>
    </row>
    <row r="404" spans="1:11" ht="15.75" customHeight="1">
      <c r="A404" s="136" t="s">
        <v>232</v>
      </c>
      <c r="B404" s="136"/>
      <c r="C404" s="136"/>
      <c r="D404" s="136"/>
      <c r="E404" s="136"/>
      <c r="F404" s="136"/>
      <c r="G404" s="136"/>
      <c r="H404" s="136"/>
      <c r="I404" s="136"/>
      <c r="J404" s="137"/>
    </row>
    <row r="405" spans="1:11" ht="15" customHeight="1">
      <c r="A405" s="153" t="s">
        <v>281</v>
      </c>
      <c r="B405" s="131"/>
      <c r="C405" s="131"/>
      <c r="D405" s="131"/>
      <c r="E405" s="131"/>
      <c r="F405" s="131"/>
      <c r="G405" s="131"/>
      <c r="H405" s="131"/>
      <c r="I405" s="131"/>
      <c r="J405" s="132"/>
    </row>
    <row r="406" spans="1:11" ht="38.25" customHeight="1">
      <c r="A406" s="13"/>
      <c r="B406" s="24" t="s">
        <v>714</v>
      </c>
      <c r="C406" s="38" t="s">
        <v>470</v>
      </c>
      <c r="D406" s="25"/>
      <c r="E406" s="25"/>
      <c r="F406" s="25"/>
      <c r="G406" s="25"/>
      <c r="H406" s="25"/>
      <c r="I406" s="25"/>
      <c r="J406" s="25"/>
    </row>
    <row r="407" spans="1:11" ht="157.5" customHeight="1">
      <c r="A407" s="214" t="s">
        <v>715</v>
      </c>
      <c r="B407" s="215"/>
      <c r="C407" s="215"/>
      <c r="D407" s="215"/>
      <c r="E407" s="215"/>
      <c r="F407" s="215"/>
      <c r="G407" s="215"/>
      <c r="H407" s="215"/>
      <c r="I407" s="215"/>
      <c r="J407" s="216"/>
    </row>
    <row r="408" spans="1:11" ht="25.5" customHeight="1">
      <c r="A408" s="48" t="s">
        <v>133</v>
      </c>
      <c r="B408" s="23" t="s">
        <v>81</v>
      </c>
      <c r="C408" s="17"/>
      <c r="D408" s="49">
        <f t="shared" ref="D408:I408" si="11">D409</f>
        <v>2864.73</v>
      </c>
      <c r="E408" s="49">
        <f t="shared" si="11"/>
        <v>0</v>
      </c>
      <c r="F408" s="49">
        <f t="shared" si="11"/>
        <v>0</v>
      </c>
      <c r="G408" s="49">
        <f t="shared" si="11"/>
        <v>0</v>
      </c>
      <c r="H408" s="49">
        <f t="shared" si="11"/>
        <v>0</v>
      </c>
      <c r="I408" s="49">
        <f t="shared" si="11"/>
        <v>1.08</v>
      </c>
      <c r="J408" s="49">
        <f>D408+H408</f>
        <v>2864.73</v>
      </c>
    </row>
    <row r="409" spans="1:11" ht="26.25" customHeight="1">
      <c r="A409" s="14" t="s">
        <v>134</v>
      </c>
      <c r="B409" s="13" t="s">
        <v>716</v>
      </c>
      <c r="C409" s="15"/>
      <c r="D409" s="27">
        <v>2864.73</v>
      </c>
      <c r="E409" s="16">
        <v>0</v>
      </c>
      <c r="F409" s="16">
        <v>0</v>
      </c>
      <c r="G409" s="16">
        <v>0</v>
      </c>
      <c r="H409" s="16">
        <v>0</v>
      </c>
      <c r="I409" s="16">
        <v>1.08</v>
      </c>
      <c r="J409" s="16">
        <f>D409+H409</f>
        <v>2864.73</v>
      </c>
    </row>
    <row r="410" spans="1:11" ht="14.25" customHeight="1">
      <c r="A410" s="136" t="s">
        <v>348</v>
      </c>
      <c r="B410" s="136"/>
      <c r="C410" s="136"/>
      <c r="D410" s="136"/>
      <c r="E410" s="136"/>
      <c r="F410" s="136"/>
      <c r="G410" s="136"/>
      <c r="H410" s="136"/>
      <c r="I410" s="136"/>
      <c r="J410" s="137"/>
    </row>
    <row r="411" spans="1:11" ht="38.25" customHeight="1">
      <c r="A411" s="153" t="s">
        <v>717</v>
      </c>
      <c r="B411" s="131"/>
      <c r="C411" s="131"/>
      <c r="D411" s="131"/>
      <c r="E411" s="131"/>
      <c r="F411" s="131"/>
      <c r="G411" s="131"/>
      <c r="H411" s="131"/>
      <c r="I411" s="131"/>
      <c r="J411" s="132"/>
    </row>
    <row r="412" spans="1:11" ht="26.25" customHeight="1">
      <c r="A412" s="13"/>
      <c r="B412" s="24" t="s">
        <v>358</v>
      </c>
      <c r="C412" s="38" t="s">
        <v>718</v>
      </c>
      <c r="D412" s="25"/>
      <c r="E412" s="25"/>
      <c r="F412" s="25"/>
      <c r="G412" s="25"/>
      <c r="H412" s="25"/>
      <c r="I412" s="25"/>
      <c r="J412" s="25"/>
    </row>
    <row r="413" spans="1:11" ht="14.25" customHeight="1">
      <c r="A413" s="125" t="s">
        <v>719</v>
      </c>
      <c r="B413" s="126"/>
      <c r="C413" s="126"/>
      <c r="D413" s="126"/>
      <c r="E413" s="126"/>
      <c r="F413" s="126"/>
      <c r="G413" s="126"/>
      <c r="H413" s="126"/>
      <c r="I413" s="126"/>
      <c r="J413" s="127"/>
    </row>
    <row r="414" spans="1:11" ht="15" customHeight="1">
      <c r="A414" s="140" t="s">
        <v>720</v>
      </c>
      <c r="B414" s="141"/>
      <c r="C414" s="141"/>
      <c r="D414" s="141"/>
      <c r="E414" s="141"/>
      <c r="F414" s="141"/>
      <c r="G414" s="141"/>
      <c r="H414" s="141"/>
      <c r="I414" s="141"/>
      <c r="J414" s="142"/>
    </row>
    <row r="415" spans="1:11" ht="38.25" customHeight="1">
      <c r="A415" s="64" t="s">
        <v>137</v>
      </c>
      <c r="B415" s="65" t="s">
        <v>721</v>
      </c>
      <c r="C415" s="17"/>
      <c r="D415" s="49">
        <f t="shared" ref="D415:I415" si="12">D416</f>
        <v>374.44</v>
      </c>
      <c r="E415" s="49">
        <f t="shared" si="12"/>
        <v>0</v>
      </c>
      <c r="F415" s="49">
        <f t="shared" si="12"/>
        <v>0</v>
      </c>
      <c r="G415" s="49">
        <f t="shared" si="12"/>
        <v>0</v>
      </c>
      <c r="H415" s="49">
        <f t="shared" si="12"/>
        <v>0</v>
      </c>
      <c r="I415" s="49">
        <f t="shared" si="12"/>
        <v>0</v>
      </c>
      <c r="J415" s="66">
        <f>D415+H415+I415</f>
        <v>374.44</v>
      </c>
      <c r="K415" s="2">
        <f t="shared" ref="K415" si="13">D415+D440+D448</f>
        <v>2527.0700000000002</v>
      </c>
    </row>
    <row r="416" spans="1:11" ht="28.5" customHeight="1">
      <c r="A416" s="13" t="s">
        <v>138</v>
      </c>
      <c r="B416" s="13" t="s">
        <v>135</v>
      </c>
      <c r="C416" s="15"/>
      <c r="D416" s="16">
        <v>374.44</v>
      </c>
      <c r="E416" s="16">
        <v>0</v>
      </c>
      <c r="F416" s="16">
        <v>0</v>
      </c>
      <c r="G416" s="16">
        <v>0</v>
      </c>
      <c r="H416" s="16">
        <v>0</v>
      </c>
      <c r="I416" s="16">
        <v>0</v>
      </c>
      <c r="J416" s="51">
        <f>D416+H416+I416</f>
        <v>374.44</v>
      </c>
    </row>
    <row r="417" spans="1:10" ht="16.5" customHeight="1">
      <c r="A417" s="136" t="s">
        <v>233</v>
      </c>
      <c r="B417" s="136"/>
      <c r="C417" s="136"/>
      <c r="D417" s="136"/>
      <c r="E417" s="136"/>
      <c r="F417" s="136"/>
      <c r="G417" s="136"/>
      <c r="H417" s="136"/>
      <c r="I417" s="136"/>
      <c r="J417" s="137"/>
    </row>
    <row r="418" spans="1:10" ht="49.5" customHeight="1">
      <c r="A418" s="153" t="s">
        <v>722</v>
      </c>
      <c r="B418" s="131"/>
      <c r="C418" s="131"/>
      <c r="D418" s="131"/>
      <c r="E418" s="131"/>
      <c r="F418" s="131"/>
      <c r="G418" s="131"/>
      <c r="H418" s="131"/>
      <c r="I418" s="131"/>
      <c r="J418" s="132"/>
    </row>
    <row r="419" spans="1:10" ht="72.75" customHeight="1">
      <c r="A419" s="13"/>
      <c r="B419" s="24" t="s">
        <v>723</v>
      </c>
      <c r="C419" s="19" t="s">
        <v>490</v>
      </c>
      <c r="D419" s="25"/>
      <c r="E419" s="25"/>
      <c r="F419" s="25"/>
      <c r="G419" s="25"/>
      <c r="H419" s="25"/>
      <c r="I419" s="25"/>
      <c r="J419" s="25"/>
    </row>
    <row r="420" spans="1:10" ht="16.5" customHeight="1">
      <c r="A420" s="125" t="s">
        <v>724</v>
      </c>
      <c r="B420" s="165"/>
      <c r="C420" s="165"/>
      <c r="D420" s="165"/>
      <c r="E420" s="165"/>
      <c r="F420" s="165"/>
      <c r="G420" s="165"/>
      <c r="H420" s="165"/>
      <c r="I420" s="165"/>
      <c r="J420" s="166"/>
    </row>
    <row r="421" spans="1:10" ht="72" customHeight="1">
      <c r="A421" s="22"/>
      <c r="B421" s="24" t="s">
        <v>725</v>
      </c>
      <c r="C421" s="19" t="s">
        <v>512</v>
      </c>
      <c r="D421" s="43"/>
      <c r="E421" s="43"/>
      <c r="F421" s="43"/>
      <c r="G421" s="43"/>
      <c r="H421" s="43"/>
      <c r="I421" s="43"/>
      <c r="J421" s="43"/>
    </row>
    <row r="422" spans="1:10" ht="14.25" customHeight="1">
      <c r="A422" s="125" t="s">
        <v>726</v>
      </c>
      <c r="B422" s="126"/>
      <c r="C422" s="126"/>
      <c r="D422" s="126"/>
      <c r="E422" s="126"/>
      <c r="F422" s="126"/>
      <c r="G422" s="126"/>
      <c r="H422" s="126"/>
      <c r="I422" s="126"/>
      <c r="J422" s="127"/>
    </row>
    <row r="423" spans="1:10" ht="73.5" customHeight="1">
      <c r="A423" s="42"/>
      <c r="B423" s="24" t="s">
        <v>727</v>
      </c>
      <c r="C423" s="19" t="s">
        <v>490</v>
      </c>
      <c r="D423" s="43"/>
      <c r="E423" s="43"/>
      <c r="F423" s="43"/>
      <c r="G423" s="43"/>
      <c r="H423" s="43"/>
      <c r="I423" s="43"/>
      <c r="J423" s="43"/>
    </row>
    <row r="424" spans="1:10" ht="15" customHeight="1">
      <c r="A424" s="125" t="s">
        <v>728</v>
      </c>
      <c r="B424" s="126"/>
      <c r="C424" s="126"/>
      <c r="D424" s="126"/>
      <c r="E424" s="126"/>
      <c r="F424" s="126"/>
      <c r="G424" s="126"/>
      <c r="H424" s="126"/>
      <c r="I424" s="126"/>
      <c r="J424" s="127"/>
    </row>
    <row r="425" spans="1:10" ht="72.75" customHeight="1">
      <c r="A425" s="42"/>
      <c r="B425" s="24" t="s">
        <v>729</v>
      </c>
      <c r="C425" s="19" t="s">
        <v>512</v>
      </c>
      <c r="D425" s="43"/>
      <c r="E425" s="43"/>
      <c r="F425" s="43"/>
      <c r="G425" s="43"/>
      <c r="H425" s="43"/>
      <c r="I425" s="43"/>
      <c r="J425" s="43"/>
    </row>
    <row r="426" spans="1:10" ht="12.75" customHeight="1">
      <c r="A426" s="125" t="s">
        <v>730</v>
      </c>
      <c r="B426" s="126"/>
      <c r="C426" s="126"/>
      <c r="D426" s="126"/>
      <c r="E426" s="126"/>
      <c r="F426" s="126"/>
      <c r="G426" s="126"/>
      <c r="H426" s="126"/>
      <c r="I426" s="126"/>
      <c r="J426" s="127"/>
    </row>
    <row r="427" spans="1:10" ht="60" customHeight="1">
      <c r="A427" s="42"/>
      <c r="B427" s="24" t="s">
        <v>731</v>
      </c>
      <c r="C427" s="19" t="s">
        <v>490</v>
      </c>
      <c r="D427" s="43"/>
      <c r="E427" s="43"/>
      <c r="F427" s="43"/>
      <c r="G427" s="43"/>
      <c r="H427" s="43"/>
      <c r="I427" s="43"/>
      <c r="J427" s="43"/>
    </row>
    <row r="428" spans="1:10" ht="13.5" customHeight="1">
      <c r="A428" s="125" t="s">
        <v>966</v>
      </c>
      <c r="B428" s="165"/>
      <c r="C428" s="165"/>
      <c r="D428" s="165"/>
      <c r="E428" s="165"/>
      <c r="F428" s="165"/>
      <c r="G428" s="165"/>
      <c r="H428" s="165"/>
      <c r="I428" s="165"/>
      <c r="J428" s="166"/>
    </row>
    <row r="429" spans="1:10" ht="26.25" customHeight="1">
      <c r="A429" s="22"/>
      <c r="B429" s="24" t="s">
        <v>136</v>
      </c>
      <c r="C429" s="19" t="s">
        <v>732</v>
      </c>
      <c r="D429" s="43"/>
      <c r="E429" s="43"/>
      <c r="F429" s="43"/>
      <c r="G429" s="43"/>
      <c r="H429" s="43"/>
      <c r="I429" s="43"/>
      <c r="J429" s="43"/>
    </row>
    <row r="430" spans="1:10" ht="13.5" customHeight="1">
      <c r="A430" s="125" t="s">
        <v>733</v>
      </c>
      <c r="B430" s="165"/>
      <c r="C430" s="165"/>
      <c r="D430" s="165"/>
      <c r="E430" s="165"/>
      <c r="F430" s="165"/>
      <c r="G430" s="165"/>
      <c r="H430" s="165"/>
      <c r="I430" s="165"/>
      <c r="J430" s="166"/>
    </row>
    <row r="431" spans="1:10" ht="87" customHeight="1">
      <c r="A431" s="22"/>
      <c r="B431" s="24" t="s">
        <v>734</v>
      </c>
      <c r="C431" s="19" t="s">
        <v>490</v>
      </c>
      <c r="D431" s="43"/>
      <c r="E431" s="43"/>
      <c r="F431" s="43"/>
      <c r="G431" s="43"/>
      <c r="H431" s="43"/>
      <c r="I431" s="43"/>
      <c r="J431" s="43"/>
    </row>
    <row r="432" spans="1:10" ht="13.5" customHeight="1">
      <c r="A432" s="125" t="s">
        <v>735</v>
      </c>
      <c r="B432" s="165"/>
      <c r="C432" s="165"/>
      <c r="D432" s="165"/>
      <c r="E432" s="165"/>
      <c r="F432" s="165"/>
      <c r="G432" s="165"/>
      <c r="H432" s="165"/>
      <c r="I432" s="165"/>
      <c r="J432" s="166"/>
    </row>
    <row r="433" spans="1:10" ht="13.5" customHeight="1">
      <c r="A433" s="22"/>
      <c r="B433" s="24" t="s">
        <v>184</v>
      </c>
      <c r="C433" s="19" t="s">
        <v>474</v>
      </c>
      <c r="D433" s="43"/>
      <c r="E433" s="43"/>
      <c r="F433" s="43"/>
      <c r="G433" s="43"/>
      <c r="H433" s="43"/>
      <c r="I433" s="43"/>
      <c r="J433" s="43"/>
    </row>
    <row r="434" spans="1:10" ht="14.25" customHeight="1">
      <c r="A434" s="125" t="s">
        <v>300</v>
      </c>
      <c r="B434" s="165"/>
      <c r="C434" s="165"/>
      <c r="D434" s="165"/>
      <c r="E434" s="165"/>
      <c r="F434" s="165"/>
      <c r="G434" s="165"/>
      <c r="H434" s="165"/>
      <c r="I434" s="165"/>
      <c r="J434" s="166"/>
    </row>
    <row r="435" spans="1:10" ht="48" customHeight="1">
      <c r="A435" s="13" t="s">
        <v>185</v>
      </c>
      <c r="B435" s="13" t="s">
        <v>737</v>
      </c>
      <c r="C435" s="15"/>
      <c r="D435" s="224" t="s">
        <v>80</v>
      </c>
      <c r="E435" s="225"/>
      <c r="F435" s="225"/>
      <c r="G435" s="225"/>
      <c r="H435" s="225"/>
      <c r="I435" s="225"/>
      <c r="J435" s="226"/>
    </row>
    <row r="436" spans="1:10" ht="15.75" customHeight="1">
      <c r="A436" s="136" t="s">
        <v>234</v>
      </c>
      <c r="B436" s="136"/>
      <c r="C436" s="136"/>
      <c r="D436" s="136"/>
      <c r="E436" s="136"/>
      <c r="F436" s="136"/>
      <c r="G436" s="136"/>
      <c r="H436" s="136"/>
      <c r="I436" s="136"/>
      <c r="J436" s="137"/>
    </row>
    <row r="437" spans="1:10" ht="61.5" customHeight="1">
      <c r="A437" s="125" t="s">
        <v>738</v>
      </c>
      <c r="B437" s="165"/>
      <c r="C437" s="165"/>
      <c r="D437" s="165"/>
      <c r="E437" s="165"/>
      <c r="F437" s="165"/>
      <c r="G437" s="165"/>
      <c r="H437" s="165"/>
      <c r="I437" s="165"/>
      <c r="J437" s="166"/>
    </row>
    <row r="438" spans="1:10" ht="35.25" customHeight="1">
      <c r="A438" s="22"/>
      <c r="B438" s="24" t="s">
        <v>736</v>
      </c>
      <c r="C438" s="19" t="s">
        <v>474</v>
      </c>
      <c r="D438" s="43"/>
      <c r="E438" s="43"/>
      <c r="F438" s="43"/>
      <c r="G438" s="43"/>
      <c r="H438" s="43"/>
      <c r="I438" s="43"/>
      <c r="J438" s="43"/>
    </row>
    <row r="439" spans="1:10" ht="27.75" customHeight="1">
      <c r="A439" s="125" t="s">
        <v>739</v>
      </c>
      <c r="B439" s="165"/>
      <c r="C439" s="165"/>
      <c r="D439" s="165"/>
      <c r="E439" s="165"/>
      <c r="F439" s="165"/>
      <c r="G439" s="165"/>
      <c r="H439" s="165"/>
      <c r="I439" s="165"/>
      <c r="J439" s="166"/>
    </row>
    <row r="440" spans="1:10" ht="40.5" customHeight="1">
      <c r="A440" s="23" t="s">
        <v>139</v>
      </c>
      <c r="B440" s="23" t="s">
        <v>740</v>
      </c>
      <c r="C440" s="17"/>
      <c r="D440" s="49">
        <f t="shared" ref="D440:I440" si="14">D441</f>
        <v>2152.63</v>
      </c>
      <c r="E440" s="49">
        <f t="shared" si="14"/>
        <v>0</v>
      </c>
      <c r="F440" s="49">
        <f t="shared" si="14"/>
        <v>0</v>
      </c>
      <c r="G440" s="49">
        <f t="shared" si="14"/>
        <v>0</v>
      </c>
      <c r="H440" s="49">
        <f t="shared" si="14"/>
        <v>0</v>
      </c>
      <c r="I440" s="49">
        <f t="shared" si="14"/>
        <v>0</v>
      </c>
      <c r="J440" s="67">
        <f>D440+H440</f>
        <v>2152.63</v>
      </c>
    </row>
    <row r="441" spans="1:10" ht="39" customHeight="1">
      <c r="A441" s="13" t="s">
        <v>186</v>
      </c>
      <c r="B441" s="13" t="s">
        <v>741</v>
      </c>
      <c r="C441" s="15"/>
      <c r="D441" s="16">
        <v>2152.63</v>
      </c>
      <c r="E441" s="16">
        <v>0</v>
      </c>
      <c r="F441" s="16">
        <v>0</v>
      </c>
      <c r="G441" s="16">
        <v>0</v>
      </c>
      <c r="H441" s="16">
        <v>0</v>
      </c>
      <c r="I441" s="16">
        <v>0</v>
      </c>
      <c r="J441" s="51">
        <f>D441+H441</f>
        <v>2152.63</v>
      </c>
    </row>
    <row r="442" spans="1:10" ht="14.25" customHeight="1">
      <c r="A442" s="136" t="s">
        <v>235</v>
      </c>
      <c r="B442" s="136"/>
      <c r="C442" s="136"/>
      <c r="D442" s="136"/>
      <c r="E442" s="136"/>
      <c r="F442" s="136"/>
      <c r="G442" s="136"/>
      <c r="H442" s="136"/>
      <c r="I442" s="136"/>
      <c r="J442" s="137"/>
    </row>
    <row r="443" spans="1:10" ht="25.5" customHeight="1">
      <c r="A443" s="153" t="s">
        <v>742</v>
      </c>
      <c r="B443" s="131"/>
      <c r="C443" s="131"/>
      <c r="D443" s="131"/>
      <c r="E443" s="131"/>
      <c r="F443" s="131"/>
      <c r="G443" s="131"/>
      <c r="H443" s="131"/>
      <c r="I443" s="131"/>
      <c r="J443" s="132"/>
    </row>
    <row r="444" spans="1:10" ht="72" customHeight="1">
      <c r="A444" s="13"/>
      <c r="B444" s="24" t="s">
        <v>743</v>
      </c>
      <c r="C444" s="19" t="s">
        <v>490</v>
      </c>
      <c r="D444" s="25"/>
      <c r="E444" s="25"/>
      <c r="F444" s="25"/>
      <c r="G444" s="25"/>
      <c r="H444" s="25"/>
      <c r="I444" s="25"/>
      <c r="J444" s="25"/>
    </row>
    <row r="445" spans="1:10" ht="15" customHeight="1">
      <c r="A445" s="125" t="s">
        <v>744</v>
      </c>
      <c r="B445" s="126"/>
      <c r="C445" s="126"/>
      <c r="D445" s="126"/>
      <c r="E445" s="126"/>
      <c r="F445" s="126"/>
      <c r="G445" s="126"/>
      <c r="H445" s="126"/>
      <c r="I445" s="126"/>
      <c r="J445" s="127"/>
    </row>
    <row r="446" spans="1:10" ht="25.5" customHeight="1">
      <c r="A446" s="22"/>
      <c r="B446" s="24" t="s">
        <v>745</v>
      </c>
      <c r="C446" s="19" t="s">
        <v>490</v>
      </c>
      <c r="D446" s="34"/>
      <c r="E446" s="34"/>
      <c r="F446" s="34"/>
      <c r="G446" s="34"/>
      <c r="H446" s="34"/>
      <c r="I446" s="34"/>
      <c r="J446" s="34"/>
    </row>
    <row r="447" spans="1:10" ht="15" customHeight="1">
      <c r="A447" s="125" t="s">
        <v>746</v>
      </c>
      <c r="B447" s="126"/>
      <c r="C447" s="126"/>
      <c r="D447" s="126"/>
      <c r="E447" s="126"/>
      <c r="F447" s="126"/>
      <c r="G447" s="126"/>
      <c r="H447" s="126"/>
      <c r="I447" s="126"/>
      <c r="J447" s="127"/>
    </row>
    <row r="448" spans="1:10" ht="39.75" customHeight="1">
      <c r="A448" s="23" t="s">
        <v>409</v>
      </c>
      <c r="B448" s="23" t="s">
        <v>747</v>
      </c>
      <c r="C448" s="17"/>
      <c r="D448" s="49">
        <f t="shared" ref="D448:I448" si="15">D449</f>
        <v>0</v>
      </c>
      <c r="E448" s="49">
        <f t="shared" si="15"/>
        <v>0</v>
      </c>
      <c r="F448" s="49">
        <f t="shared" si="15"/>
        <v>0</v>
      </c>
      <c r="G448" s="49">
        <f t="shared" si="15"/>
        <v>0</v>
      </c>
      <c r="H448" s="49">
        <f t="shared" si="15"/>
        <v>0</v>
      </c>
      <c r="I448" s="49">
        <f t="shared" si="15"/>
        <v>0</v>
      </c>
      <c r="J448" s="67">
        <f>D448+H448</f>
        <v>0</v>
      </c>
    </row>
    <row r="449" spans="1:11" ht="26.25" customHeight="1">
      <c r="A449" s="13" t="s">
        <v>417</v>
      </c>
      <c r="B449" s="13" t="s">
        <v>418</v>
      </c>
      <c r="C449" s="15"/>
      <c r="D449" s="16">
        <v>0</v>
      </c>
      <c r="E449" s="16">
        <v>0</v>
      </c>
      <c r="F449" s="16">
        <v>0</v>
      </c>
      <c r="G449" s="16">
        <v>0</v>
      </c>
      <c r="H449" s="16">
        <v>0</v>
      </c>
      <c r="I449" s="16">
        <v>0</v>
      </c>
      <c r="J449" s="51">
        <f>D449+H449</f>
        <v>0</v>
      </c>
    </row>
    <row r="450" spans="1:11" ht="13.5" customHeight="1">
      <c r="A450" s="136" t="s">
        <v>419</v>
      </c>
      <c r="B450" s="136"/>
      <c r="C450" s="136"/>
      <c r="D450" s="136"/>
      <c r="E450" s="136"/>
      <c r="F450" s="136"/>
      <c r="G450" s="136"/>
      <c r="H450" s="136"/>
      <c r="I450" s="136"/>
      <c r="J450" s="137"/>
    </row>
    <row r="451" spans="1:11" ht="23.25" customHeight="1">
      <c r="A451" s="153" t="s">
        <v>748</v>
      </c>
      <c r="B451" s="131"/>
      <c r="C451" s="131"/>
      <c r="D451" s="131"/>
      <c r="E451" s="131"/>
      <c r="F451" s="131"/>
      <c r="G451" s="131"/>
      <c r="H451" s="131"/>
      <c r="I451" s="131"/>
      <c r="J451" s="132"/>
    </row>
    <row r="452" spans="1:11" ht="37.5" customHeight="1">
      <c r="A452" s="13"/>
      <c r="B452" s="24" t="s">
        <v>749</v>
      </c>
      <c r="C452" s="19" t="s">
        <v>592</v>
      </c>
      <c r="D452" s="25"/>
      <c r="E452" s="25"/>
      <c r="F452" s="25"/>
      <c r="G452" s="25"/>
      <c r="H452" s="25"/>
      <c r="I452" s="25"/>
      <c r="J452" s="25"/>
    </row>
    <row r="453" spans="1:11" ht="13.5" customHeight="1">
      <c r="A453" s="125" t="s">
        <v>333</v>
      </c>
      <c r="B453" s="126"/>
      <c r="C453" s="126"/>
      <c r="D453" s="126"/>
      <c r="E453" s="126"/>
      <c r="F453" s="126"/>
      <c r="G453" s="126"/>
      <c r="H453" s="126"/>
      <c r="I453" s="126"/>
      <c r="J453" s="127"/>
    </row>
    <row r="454" spans="1:11" ht="25.5" customHeight="1">
      <c r="A454" s="13" t="s">
        <v>420</v>
      </c>
      <c r="B454" s="13" t="s">
        <v>750</v>
      </c>
      <c r="C454" s="15"/>
      <c r="D454" s="161" t="s">
        <v>90</v>
      </c>
      <c r="E454" s="227"/>
      <c r="F454" s="227"/>
      <c r="G454" s="227"/>
      <c r="H454" s="227"/>
      <c r="I454" s="227"/>
      <c r="J454" s="228"/>
    </row>
    <row r="455" spans="1:11" ht="15" customHeight="1">
      <c r="A455" s="136" t="s">
        <v>421</v>
      </c>
      <c r="B455" s="136"/>
      <c r="C455" s="136"/>
      <c r="D455" s="136"/>
      <c r="E455" s="136"/>
      <c r="F455" s="136"/>
      <c r="G455" s="136"/>
      <c r="H455" s="136"/>
      <c r="I455" s="136"/>
      <c r="J455" s="137"/>
    </row>
    <row r="456" spans="1:11" ht="27" customHeight="1">
      <c r="A456" s="153" t="s">
        <v>422</v>
      </c>
      <c r="B456" s="131"/>
      <c r="C456" s="131"/>
      <c r="D456" s="131"/>
      <c r="E456" s="131"/>
      <c r="F456" s="131"/>
      <c r="G456" s="131"/>
      <c r="H456" s="131"/>
      <c r="I456" s="131"/>
      <c r="J456" s="132"/>
    </row>
    <row r="457" spans="1:11" ht="61.5" customHeight="1">
      <c r="A457" s="13"/>
      <c r="B457" s="24" t="s">
        <v>751</v>
      </c>
      <c r="C457" s="19" t="s">
        <v>512</v>
      </c>
      <c r="D457" s="25"/>
      <c r="E457" s="25"/>
      <c r="F457" s="25"/>
      <c r="G457" s="25"/>
      <c r="H457" s="25"/>
      <c r="I457" s="25"/>
      <c r="J457" s="25"/>
    </row>
    <row r="458" spans="1:11" ht="26.25" customHeight="1">
      <c r="A458" s="125" t="s">
        <v>752</v>
      </c>
      <c r="B458" s="126"/>
      <c r="C458" s="126"/>
      <c r="D458" s="126"/>
      <c r="E458" s="126"/>
      <c r="F458" s="126"/>
      <c r="G458" s="126"/>
      <c r="H458" s="126"/>
      <c r="I458" s="126"/>
      <c r="J458" s="127"/>
    </row>
    <row r="459" spans="1:11" ht="49.5" customHeight="1">
      <c r="A459" s="13" t="s">
        <v>423</v>
      </c>
      <c r="B459" s="13" t="s">
        <v>753</v>
      </c>
      <c r="C459" s="15"/>
      <c r="D459" s="161" t="s">
        <v>90</v>
      </c>
      <c r="E459" s="227"/>
      <c r="F459" s="227"/>
      <c r="G459" s="227"/>
      <c r="H459" s="227"/>
      <c r="I459" s="227"/>
      <c r="J459" s="228"/>
    </row>
    <row r="460" spans="1:11" ht="15" customHeight="1">
      <c r="A460" s="136" t="s">
        <v>424</v>
      </c>
      <c r="B460" s="136"/>
      <c r="C460" s="136"/>
      <c r="D460" s="136"/>
      <c r="E460" s="136"/>
      <c r="F460" s="136"/>
      <c r="G460" s="136"/>
      <c r="H460" s="136"/>
      <c r="I460" s="136"/>
      <c r="J460" s="137"/>
    </row>
    <row r="461" spans="1:11" ht="24" customHeight="1">
      <c r="A461" s="153" t="s">
        <v>754</v>
      </c>
      <c r="B461" s="131"/>
      <c r="C461" s="131"/>
      <c r="D461" s="131"/>
      <c r="E461" s="131"/>
      <c r="F461" s="131"/>
      <c r="G461" s="131"/>
      <c r="H461" s="131"/>
      <c r="I461" s="131"/>
      <c r="J461" s="132"/>
    </row>
    <row r="462" spans="1:11" ht="108.75" customHeight="1">
      <c r="A462" s="13"/>
      <c r="B462" s="24" t="s">
        <v>756</v>
      </c>
      <c r="C462" s="19" t="s">
        <v>490</v>
      </c>
      <c r="D462" s="25"/>
      <c r="E462" s="25"/>
      <c r="F462" s="25"/>
      <c r="G462" s="25"/>
      <c r="H462" s="25"/>
      <c r="I462" s="25"/>
      <c r="J462" s="25"/>
    </row>
    <row r="463" spans="1:11" ht="27" customHeight="1">
      <c r="A463" s="125" t="s">
        <v>757</v>
      </c>
      <c r="B463" s="126"/>
      <c r="C463" s="126"/>
      <c r="D463" s="126"/>
      <c r="E463" s="126"/>
      <c r="F463" s="126"/>
      <c r="G463" s="126"/>
      <c r="H463" s="126"/>
      <c r="I463" s="126"/>
      <c r="J463" s="127"/>
    </row>
    <row r="464" spans="1:11" ht="14.25" customHeight="1">
      <c r="A464" s="217" t="s">
        <v>755</v>
      </c>
      <c r="B464" s="218"/>
      <c r="C464" s="218"/>
      <c r="D464" s="218"/>
      <c r="E464" s="218"/>
      <c r="F464" s="218"/>
      <c r="G464" s="218"/>
      <c r="H464" s="218"/>
      <c r="I464" s="218"/>
      <c r="J464" s="219"/>
      <c r="K464" s="2">
        <f>D465+D488+D530+D552+D573+D599</f>
        <v>9.6</v>
      </c>
    </row>
    <row r="465" spans="1:11" ht="24.75" customHeight="1">
      <c r="A465" s="68" t="s">
        <v>52</v>
      </c>
      <c r="B465" s="69" t="s">
        <v>758</v>
      </c>
      <c r="C465" s="17"/>
      <c r="D465" s="70">
        <f t="shared" ref="D465:I465" si="16">D466+D471+D478</f>
        <v>9.6</v>
      </c>
      <c r="E465" s="70">
        <f t="shared" si="16"/>
        <v>0</v>
      </c>
      <c r="F465" s="70">
        <f t="shared" si="16"/>
        <v>0</v>
      </c>
      <c r="G465" s="70">
        <f t="shared" si="16"/>
        <v>0</v>
      </c>
      <c r="H465" s="70">
        <f t="shared" si="16"/>
        <v>0</v>
      </c>
      <c r="I465" s="70">
        <f t="shared" si="16"/>
        <v>0</v>
      </c>
      <c r="J465" s="70">
        <f>D465+H465</f>
        <v>9.6</v>
      </c>
      <c r="K465" s="2" t="e">
        <f>D465+D486+D522+D546+D567+D593</f>
        <v>#VALUE!</v>
      </c>
    </row>
    <row r="466" spans="1:11" ht="39" customHeight="1">
      <c r="A466" s="71" t="s">
        <v>53</v>
      </c>
      <c r="B466" s="72" t="s">
        <v>759</v>
      </c>
      <c r="C466" s="15"/>
      <c r="D466" s="73">
        <v>0</v>
      </c>
      <c r="E466" s="73">
        <v>0</v>
      </c>
      <c r="F466" s="73">
        <v>0</v>
      </c>
      <c r="G466" s="73">
        <v>0</v>
      </c>
      <c r="H466" s="73">
        <v>0</v>
      </c>
      <c r="I466" s="73">
        <v>0</v>
      </c>
      <c r="J466" s="73">
        <f>D466+H466</f>
        <v>0</v>
      </c>
    </row>
    <row r="467" spans="1:11" ht="13.5" customHeight="1">
      <c r="A467" s="136" t="s">
        <v>390</v>
      </c>
      <c r="B467" s="136"/>
      <c r="C467" s="136"/>
      <c r="D467" s="136"/>
      <c r="E467" s="136"/>
      <c r="F467" s="136"/>
      <c r="G467" s="136"/>
      <c r="H467" s="136"/>
      <c r="I467" s="136"/>
      <c r="J467" s="137"/>
    </row>
    <row r="468" spans="1:11" ht="24.75" customHeight="1">
      <c r="A468" s="136" t="s">
        <v>760</v>
      </c>
      <c r="B468" s="138"/>
      <c r="C468" s="138"/>
      <c r="D468" s="138"/>
      <c r="E468" s="138"/>
      <c r="F468" s="138"/>
      <c r="G468" s="138"/>
      <c r="H468" s="138"/>
      <c r="I468" s="138"/>
      <c r="J468" s="139"/>
    </row>
    <row r="469" spans="1:11" ht="39" customHeight="1">
      <c r="A469" s="18"/>
      <c r="B469" s="18" t="s">
        <v>315</v>
      </c>
      <c r="C469" s="74" t="s">
        <v>534</v>
      </c>
      <c r="D469" s="20"/>
      <c r="E469" s="20"/>
      <c r="F469" s="20"/>
      <c r="G469" s="20"/>
      <c r="H469" s="20"/>
      <c r="I469" s="20"/>
      <c r="J469" s="20"/>
    </row>
    <row r="470" spans="1:11" ht="24" customHeight="1">
      <c r="A470" s="143" t="s">
        <v>761</v>
      </c>
      <c r="B470" s="144"/>
      <c r="C470" s="144"/>
      <c r="D470" s="144"/>
      <c r="E470" s="144"/>
      <c r="F470" s="144"/>
      <c r="G470" s="144"/>
      <c r="H470" s="144"/>
      <c r="I470" s="144"/>
      <c r="J470" s="145"/>
    </row>
    <row r="471" spans="1:11" ht="24.75" customHeight="1">
      <c r="A471" s="71" t="s">
        <v>54</v>
      </c>
      <c r="B471" s="18" t="s">
        <v>94</v>
      </c>
      <c r="C471" s="15"/>
      <c r="D471" s="73">
        <v>0</v>
      </c>
      <c r="E471" s="73">
        <v>0</v>
      </c>
      <c r="F471" s="73">
        <v>0</v>
      </c>
      <c r="G471" s="73">
        <v>0</v>
      </c>
      <c r="H471" s="73">
        <v>0</v>
      </c>
      <c r="I471" s="73">
        <v>0</v>
      </c>
      <c r="J471" s="73">
        <f>D471+H471</f>
        <v>0</v>
      </c>
    </row>
    <row r="472" spans="1:11" ht="14.25" customHeight="1">
      <c r="A472" s="136" t="s">
        <v>391</v>
      </c>
      <c r="B472" s="136"/>
      <c r="C472" s="136"/>
      <c r="D472" s="136"/>
      <c r="E472" s="136"/>
      <c r="F472" s="136"/>
      <c r="G472" s="136"/>
      <c r="H472" s="136"/>
      <c r="I472" s="136"/>
      <c r="J472" s="137"/>
    </row>
    <row r="473" spans="1:11" ht="26.25" customHeight="1">
      <c r="A473" s="136" t="s">
        <v>762</v>
      </c>
      <c r="B473" s="138"/>
      <c r="C473" s="138"/>
      <c r="D473" s="138"/>
      <c r="E473" s="138"/>
      <c r="F473" s="138"/>
      <c r="G473" s="138"/>
      <c r="H473" s="138"/>
      <c r="I473" s="138"/>
      <c r="J473" s="139"/>
    </row>
    <row r="474" spans="1:11" ht="38.25" customHeight="1">
      <c r="A474" s="37"/>
      <c r="B474" s="18" t="s">
        <v>763</v>
      </c>
      <c r="C474" s="19" t="s">
        <v>764</v>
      </c>
      <c r="D474" s="20"/>
      <c r="E474" s="20"/>
      <c r="F474" s="20"/>
      <c r="G474" s="20"/>
      <c r="H474" s="20"/>
      <c r="I474" s="20"/>
      <c r="J474" s="20"/>
    </row>
    <row r="475" spans="1:11" ht="27" customHeight="1">
      <c r="A475" s="143" t="s">
        <v>765</v>
      </c>
      <c r="B475" s="144"/>
      <c r="C475" s="144"/>
      <c r="D475" s="144"/>
      <c r="E475" s="144"/>
      <c r="F475" s="144"/>
      <c r="G475" s="144"/>
      <c r="H475" s="144"/>
      <c r="I475" s="144"/>
      <c r="J475" s="145"/>
    </row>
    <row r="476" spans="1:11" ht="35.25" customHeight="1">
      <c r="A476" s="18"/>
      <c r="B476" s="18" t="s">
        <v>766</v>
      </c>
      <c r="C476" s="19" t="s">
        <v>764</v>
      </c>
      <c r="D476" s="20"/>
      <c r="E476" s="20"/>
      <c r="F476" s="20"/>
      <c r="G476" s="20"/>
      <c r="H476" s="20"/>
      <c r="I476" s="20"/>
      <c r="J476" s="20"/>
    </row>
    <row r="477" spans="1:11" ht="24.75" customHeight="1">
      <c r="A477" s="143" t="s">
        <v>767</v>
      </c>
      <c r="B477" s="144"/>
      <c r="C477" s="144"/>
      <c r="D477" s="144"/>
      <c r="E477" s="144"/>
      <c r="F477" s="144"/>
      <c r="G477" s="144"/>
      <c r="H477" s="144"/>
      <c r="I477" s="144"/>
      <c r="J477" s="145"/>
    </row>
    <row r="478" spans="1:11" ht="24.75" customHeight="1">
      <c r="A478" s="71" t="s">
        <v>55</v>
      </c>
      <c r="B478" s="18" t="s">
        <v>140</v>
      </c>
      <c r="C478" s="15"/>
      <c r="D478" s="73">
        <v>9.6</v>
      </c>
      <c r="E478" s="73">
        <v>0</v>
      </c>
      <c r="F478" s="73">
        <v>0</v>
      </c>
      <c r="G478" s="73">
        <v>0</v>
      </c>
      <c r="H478" s="73">
        <v>0</v>
      </c>
      <c r="I478" s="73">
        <v>0</v>
      </c>
      <c r="J478" s="73">
        <f>D478+H478</f>
        <v>9.6</v>
      </c>
    </row>
    <row r="479" spans="1:11" ht="15" customHeight="1">
      <c r="A479" s="136" t="s">
        <v>392</v>
      </c>
      <c r="B479" s="136"/>
      <c r="C479" s="136"/>
      <c r="D479" s="136"/>
      <c r="E479" s="136"/>
      <c r="F479" s="136"/>
      <c r="G479" s="136"/>
      <c r="H479" s="136"/>
      <c r="I479" s="136"/>
      <c r="J479" s="137"/>
    </row>
    <row r="480" spans="1:11" ht="36.75" customHeight="1">
      <c r="A480" s="136" t="s">
        <v>768</v>
      </c>
      <c r="B480" s="169"/>
      <c r="C480" s="169"/>
      <c r="D480" s="169"/>
      <c r="E480" s="169"/>
      <c r="F480" s="169"/>
      <c r="G480" s="169"/>
      <c r="H480" s="169"/>
      <c r="I480" s="169"/>
      <c r="J480" s="170"/>
    </row>
    <row r="481" spans="1:10" ht="38.25" customHeight="1">
      <c r="A481" s="18"/>
      <c r="B481" s="18" t="s">
        <v>393</v>
      </c>
      <c r="C481" s="19" t="s">
        <v>543</v>
      </c>
      <c r="D481" s="75"/>
      <c r="E481" s="75"/>
      <c r="F481" s="75"/>
      <c r="G481" s="75"/>
      <c r="H481" s="75"/>
      <c r="I481" s="75"/>
      <c r="J481" s="75"/>
    </row>
    <row r="482" spans="1:10" ht="14.25" customHeight="1">
      <c r="A482" s="143" t="s">
        <v>769</v>
      </c>
      <c r="B482" s="144"/>
      <c r="C482" s="144"/>
      <c r="D482" s="144"/>
      <c r="E482" s="144"/>
      <c r="F482" s="144"/>
      <c r="G482" s="144"/>
      <c r="H482" s="144"/>
      <c r="I482" s="144"/>
      <c r="J482" s="145"/>
    </row>
    <row r="483" spans="1:10" ht="23.25" customHeight="1">
      <c r="A483" s="68" t="s">
        <v>141</v>
      </c>
      <c r="B483" s="76" t="s">
        <v>770</v>
      </c>
      <c r="C483" s="17"/>
      <c r="D483" s="70">
        <f t="shared" ref="D483:I483" si="17">D484+D493</f>
        <v>1.76</v>
      </c>
      <c r="E483" s="70">
        <f t="shared" si="17"/>
        <v>0</v>
      </c>
      <c r="F483" s="70">
        <f t="shared" si="17"/>
        <v>0</v>
      </c>
      <c r="G483" s="70">
        <f t="shared" si="17"/>
        <v>0</v>
      </c>
      <c r="H483" s="70">
        <f t="shared" si="17"/>
        <v>2200</v>
      </c>
      <c r="I483" s="70">
        <f t="shared" si="17"/>
        <v>0</v>
      </c>
      <c r="J483" s="70">
        <f>D483+H483</f>
        <v>2201.7600000000002</v>
      </c>
    </row>
    <row r="484" spans="1:10" ht="47.25" customHeight="1">
      <c r="A484" s="71" t="s">
        <v>142</v>
      </c>
      <c r="B484" s="18" t="s">
        <v>771</v>
      </c>
      <c r="C484" s="15"/>
      <c r="D484" s="73">
        <v>0</v>
      </c>
      <c r="E484" s="73">
        <v>0</v>
      </c>
      <c r="F484" s="73">
        <v>0</v>
      </c>
      <c r="G484" s="73">
        <v>0</v>
      </c>
      <c r="H484" s="73">
        <v>2200</v>
      </c>
      <c r="I484" s="73">
        <v>0</v>
      </c>
      <c r="J484" s="73">
        <f>D484+H484</f>
        <v>2200</v>
      </c>
    </row>
    <row r="485" spans="1:10" ht="12.75" customHeight="1">
      <c r="A485" s="136" t="s">
        <v>394</v>
      </c>
      <c r="B485" s="136"/>
      <c r="C485" s="136"/>
      <c r="D485" s="136"/>
      <c r="E485" s="136"/>
      <c r="F485" s="136"/>
      <c r="G485" s="136"/>
      <c r="H485" s="136"/>
      <c r="I485" s="136"/>
      <c r="J485" s="137"/>
    </row>
    <row r="486" spans="1:10" ht="25.5" customHeight="1">
      <c r="A486" s="153" t="s">
        <v>772</v>
      </c>
      <c r="B486" s="148"/>
      <c r="C486" s="148"/>
      <c r="D486" s="148"/>
      <c r="E486" s="148"/>
      <c r="F486" s="148"/>
      <c r="G486" s="148"/>
      <c r="H486" s="148"/>
      <c r="I486" s="148"/>
      <c r="J486" s="149"/>
    </row>
    <row r="487" spans="1:10" ht="23.25" customHeight="1">
      <c r="A487" s="18"/>
      <c r="B487" s="18" t="s">
        <v>773</v>
      </c>
      <c r="C487" s="19" t="s">
        <v>470</v>
      </c>
      <c r="D487" s="18"/>
      <c r="E487" s="18"/>
      <c r="F487" s="18"/>
      <c r="G487" s="18"/>
      <c r="H487" s="18"/>
      <c r="I487" s="18"/>
      <c r="J487" s="18"/>
    </row>
    <row r="488" spans="1:10" ht="13.5" customHeight="1">
      <c r="A488" s="206" t="s">
        <v>774</v>
      </c>
      <c r="B488" s="126"/>
      <c r="C488" s="126"/>
      <c r="D488" s="126"/>
      <c r="E488" s="126"/>
      <c r="F488" s="126"/>
      <c r="G488" s="126"/>
      <c r="H488" s="126"/>
      <c r="I488" s="126"/>
      <c r="J488" s="127"/>
    </row>
    <row r="489" spans="1:10" ht="15" customHeight="1">
      <c r="A489" s="18"/>
      <c r="B489" s="18" t="s">
        <v>775</v>
      </c>
      <c r="C489" s="19" t="s">
        <v>474</v>
      </c>
      <c r="D489" s="18"/>
      <c r="E489" s="18"/>
      <c r="F489" s="18"/>
      <c r="G489" s="18"/>
      <c r="H489" s="18"/>
      <c r="I489" s="18"/>
      <c r="J489" s="18"/>
    </row>
    <row r="490" spans="1:10" ht="14.25" customHeight="1">
      <c r="A490" s="206" t="s">
        <v>776</v>
      </c>
      <c r="B490" s="126"/>
      <c r="C490" s="126"/>
      <c r="D490" s="126"/>
      <c r="E490" s="126"/>
      <c r="F490" s="126"/>
      <c r="G490" s="126"/>
      <c r="H490" s="126"/>
      <c r="I490" s="126"/>
      <c r="J490" s="127"/>
    </row>
    <row r="491" spans="1:10" ht="15.75" customHeight="1">
      <c r="A491" s="18"/>
      <c r="B491" s="18" t="s">
        <v>395</v>
      </c>
      <c r="C491" s="19" t="s">
        <v>474</v>
      </c>
      <c r="D491" s="18"/>
      <c r="E491" s="18"/>
      <c r="F491" s="18"/>
      <c r="G491" s="18"/>
      <c r="H491" s="18"/>
      <c r="I491" s="18"/>
      <c r="J491" s="18"/>
    </row>
    <row r="492" spans="1:10" ht="24.75" customHeight="1">
      <c r="A492" s="206" t="s">
        <v>777</v>
      </c>
      <c r="B492" s="126"/>
      <c r="C492" s="126"/>
      <c r="D492" s="126"/>
      <c r="E492" s="126"/>
      <c r="F492" s="126"/>
      <c r="G492" s="126"/>
      <c r="H492" s="126"/>
      <c r="I492" s="126"/>
      <c r="J492" s="127"/>
    </row>
    <row r="493" spans="1:10" ht="50.25" customHeight="1">
      <c r="A493" s="71" t="s">
        <v>143</v>
      </c>
      <c r="B493" s="18" t="s">
        <v>778</v>
      </c>
      <c r="C493" s="15"/>
      <c r="D493" s="73">
        <v>1.76</v>
      </c>
      <c r="E493" s="73">
        <v>0</v>
      </c>
      <c r="F493" s="73">
        <v>0</v>
      </c>
      <c r="G493" s="73">
        <v>0</v>
      </c>
      <c r="H493" s="73">
        <v>0</v>
      </c>
      <c r="I493" s="73">
        <v>0</v>
      </c>
      <c r="J493" s="73">
        <f>D493+H493</f>
        <v>1.76</v>
      </c>
    </row>
    <row r="494" spans="1:10" ht="15.75" customHeight="1">
      <c r="A494" s="136" t="s">
        <v>396</v>
      </c>
      <c r="B494" s="136"/>
      <c r="C494" s="136"/>
      <c r="D494" s="136"/>
      <c r="E494" s="136"/>
      <c r="F494" s="136"/>
      <c r="G494" s="136"/>
      <c r="H494" s="136"/>
      <c r="I494" s="136"/>
      <c r="J494" s="137"/>
    </row>
    <row r="495" spans="1:10" ht="26.25" customHeight="1">
      <c r="A495" s="136" t="s">
        <v>779</v>
      </c>
      <c r="B495" s="169"/>
      <c r="C495" s="169"/>
      <c r="D495" s="169"/>
      <c r="E495" s="169"/>
      <c r="F495" s="169"/>
      <c r="G495" s="169"/>
      <c r="H495" s="169"/>
      <c r="I495" s="169"/>
      <c r="J495" s="170"/>
    </row>
    <row r="496" spans="1:10" ht="38.25" customHeight="1">
      <c r="A496" s="18"/>
      <c r="B496" s="18" t="s">
        <v>780</v>
      </c>
      <c r="C496" s="19" t="s">
        <v>487</v>
      </c>
      <c r="D496" s="75"/>
      <c r="E496" s="75"/>
      <c r="F496" s="75"/>
      <c r="G496" s="75"/>
      <c r="H496" s="75"/>
      <c r="I496" s="75"/>
      <c r="J496" s="75"/>
    </row>
    <row r="497" spans="1:10" ht="14.25" customHeight="1">
      <c r="A497" s="223" t="s">
        <v>781</v>
      </c>
      <c r="B497" s="229"/>
      <c r="C497" s="229"/>
      <c r="D497" s="229"/>
      <c r="E497" s="229"/>
      <c r="F497" s="229"/>
      <c r="G497" s="229"/>
      <c r="H497" s="229"/>
      <c r="I497" s="229"/>
      <c r="J497" s="230"/>
    </row>
    <row r="498" spans="1:10" ht="25.5" customHeight="1">
      <c r="A498" s="18"/>
      <c r="B498" s="18" t="s">
        <v>782</v>
      </c>
      <c r="C498" s="19" t="s">
        <v>543</v>
      </c>
      <c r="D498" s="75"/>
      <c r="E498" s="75"/>
      <c r="F498" s="75"/>
      <c r="G498" s="75"/>
      <c r="H498" s="75"/>
      <c r="I498" s="75"/>
      <c r="J498" s="75"/>
    </row>
    <row r="499" spans="1:10" ht="27" customHeight="1">
      <c r="A499" s="223" t="s">
        <v>783</v>
      </c>
      <c r="B499" s="229"/>
      <c r="C499" s="229"/>
      <c r="D499" s="229"/>
      <c r="E499" s="229"/>
      <c r="F499" s="229"/>
      <c r="G499" s="229"/>
      <c r="H499" s="229"/>
      <c r="I499" s="229"/>
      <c r="J499" s="230"/>
    </row>
    <row r="500" spans="1:10" ht="25.5" customHeight="1">
      <c r="A500" s="18"/>
      <c r="B500" s="18" t="s">
        <v>784</v>
      </c>
      <c r="C500" s="19" t="s">
        <v>785</v>
      </c>
      <c r="D500" s="75"/>
      <c r="E500" s="75"/>
      <c r="F500" s="75"/>
      <c r="G500" s="75"/>
      <c r="H500" s="75"/>
      <c r="I500" s="75"/>
      <c r="J500" s="75"/>
    </row>
    <row r="501" spans="1:10" ht="27" customHeight="1">
      <c r="A501" s="223" t="s">
        <v>316</v>
      </c>
      <c r="B501" s="229"/>
      <c r="C501" s="229"/>
      <c r="D501" s="229"/>
      <c r="E501" s="229"/>
      <c r="F501" s="229"/>
      <c r="G501" s="229"/>
      <c r="H501" s="229"/>
      <c r="I501" s="229"/>
      <c r="J501" s="230"/>
    </row>
    <row r="502" spans="1:10" ht="24" customHeight="1">
      <c r="A502" s="18"/>
      <c r="B502" s="18" t="s">
        <v>786</v>
      </c>
      <c r="C502" s="19" t="s">
        <v>543</v>
      </c>
      <c r="D502" s="77"/>
      <c r="E502" s="77"/>
      <c r="F502" s="77"/>
      <c r="G502" s="77"/>
      <c r="H502" s="77"/>
      <c r="I502" s="77"/>
      <c r="J502" s="77"/>
    </row>
    <row r="503" spans="1:10" ht="13.5" customHeight="1">
      <c r="A503" s="223" t="s">
        <v>787</v>
      </c>
      <c r="B503" s="229"/>
      <c r="C503" s="229"/>
      <c r="D503" s="229"/>
      <c r="E503" s="229"/>
      <c r="F503" s="229"/>
      <c r="G503" s="229"/>
      <c r="H503" s="229"/>
      <c r="I503" s="229"/>
      <c r="J503" s="230"/>
    </row>
    <row r="504" spans="1:10" ht="39" customHeight="1">
      <c r="A504" s="18"/>
      <c r="B504" s="24" t="s">
        <v>788</v>
      </c>
      <c r="C504" s="19" t="s">
        <v>789</v>
      </c>
      <c r="D504" s="75"/>
      <c r="E504" s="75"/>
      <c r="F504" s="75"/>
      <c r="G504" s="75"/>
      <c r="H504" s="75"/>
      <c r="I504" s="75"/>
      <c r="J504" s="75"/>
    </row>
    <row r="505" spans="1:10" ht="15" customHeight="1">
      <c r="A505" s="223" t="s">
        <v>790</v>
      </c>
      <c r="B505" s="229"/>
      <c r="C505" s="229"/>
      <c r="D505" s="229"/>
      <c r="E505" s="229"/>
      <c r="F505" s="229"/>
      <c r="G505" s="229"/>
      <c r="H505" s="229"/>
      <c r="I505" s="229"/>
      <c r="J505" s="230"/>
    </row>
    <row r="506" spans="1:10" ht="61.5" customHeight="1">
      <c r="A506" s="19" t="s">
        <v>144</v>
      </c>
      <c r="B506" s="18" t="s">
        <v>104</v>
      </c>
      <c r="C506" s="15"/>
      <c r="D506" s="224" t="s">
        <v>80</v>
      </c>
      <c r="E506" s="225"/>
      <c r="F506" s="225"/>
      <c r="G506" s="225"/>
      <c r="H506" s="225"/>
      <c r="I506" s="225"/>
      <c r="J506" s="226"/>
    </row>
    <row r="507" spans="1:10" ht="12.75" customHeight="1">
      <c r="A507" s="136" t="s">
        <v>791</v>
      </c>
      <c r="B507" s="136"/>
      <c r="C507" s="136"/>
      <c r="D507" s="136"/>
      <c r="E507" s="136"/>
      <c r="F507" s="136"/>
      <c r="G507" s="136"/>
      <c r="H507" s="136"/>
      <c r="I507" s="136"/>
      <c r="J507" s="137"/>
    </row>
    <row r="508" spans="1:10" ht="24" customHeight="1">
      <c r="A508" s="136" t="s">
        <v>276</v>
      </c>
      <c r="B508" s="169"/>
      <c r="C508" s="169"/>
      <c r="D508" s="169"/>
      <c r="E508" s="169"/>
      <c r="F508" s="169"/>
      <c r="G508" s="169"/>
      <c r="H508" s="169"/>
      <c r="I508" s="169"/>
      <c r="J508" s="170"/>
    </row>
    <row r="509" spans="1:10" ht="50.25" customHeight="1">
      <c r="A509" s="18"/>
      <c r="B509" s="18" t="s">
        <v>792</v>
      </c>
      <c r="C509" s="19" t="s">
        <v>793</v>
      </c>
      <c r="D509" s="75"/>
      <c r="E509" s="75"/>
      <c r="F509" s="75"/>
      <c r="G509" s="75"/>
      <c r="H509" s="75"/>
      <c r="I509" s="75"/>
      <c r="J509" s="75"/>
    </row>
    <row r="510" spans="1:10" ht="14.25" customHeight="1">
      <c r="A510" s="223" t="s">
        <v>794</v>
      </c>
      <c r="B510" s="138"/>
      <c r="C510" s="138"/>
      <c r="D510" s="138"/>
      <c r="E510" s="138"/>
      <c r="F510" s="138"/>
      <c r="G510" s="138"/>
      <c r="H510" s="138"/>
      <c r="I510" s="138"/>
      <c r="J510" s="139"/>
    </row>
    <row r="511" spans="1:10" ht="25.5" customHeight="1">
      <c r="A511" s="18"/>
      <c r="B511" s="18" t="s">
        <v>795</v>
      </c>
      <c r="C511" s="19" t="s">
        <v>796</v>
      </c>
      <c r="D511" s="75"/>
      <c r="E511" s="75"/>
      <c r="F511" s="75"/>
      <c r="G511" s="75"/>
      <c r="H511" s="75"/>
      <c r="I511" s="75"/>
      <c r="J511" s="75"/>
    </row>
    <row r="512" spans="1:10" ht="13.5" customHeight="1">
      <c r="A512" s="223" t="s">
        <v>797</v>
      </c>
      <c r="B512" s="138"/>
      <c r="C512" s="138"/>
      <c r="D512" s="138"/>
      <c r="E512" s="138"/>
      <c r="F512" s="138"/>
      <c r="G512" s="138"/>
      <c r="H512" s="138"/>
      <c r="I512" s="138"/>
      <c r="J512" s="139"/>
    </row>
    <row r="513" spans="1:10" ht="37.5" customHeight="1">
      <c r="A513" s="19" t="s">
        <v>145</v>
      </c>
      <c r="B513" s="18" t="s">
        <v>236</v>
      </c>
      <c r="C513" s="15"/>
      <c r="D513" s="224" t="s">
        <v>80</v>
      </c>
      <c r="E513" s="225"/>
      <c r="F513" s="225"/>
      <c r="G513" s="225"/>
      <c r="H513" s="225"/>
      <c r="I513" s="225"/>
      <c r="J513" s="226"/>
    </row>
    <row r="514" spans="1:10" ht="13.5" customHeight="1">
      <c r="A514" s="136" t="s">
        <v>397</v>
      </c>
      <c r="B514" s="136"/>
      <c r="C514" s="136"/>
      <c r="D514" s="136"/>
      <c r="E514" s="136"/>
      <c r="F514" s="136"/>
      <c r="G514" s="136"/>
      <c r="H514" s="136"/>
      <c r="I514" s="136"/>
      <c r="J514" s="137"/>
    </row>
    <row r="515" spans="1:10" ht="24" customHeight="1">
      <c r="A515" s="136" t="s">
        <v>798</v>
      </c>
      <c r="B515" s="231"/>
      <c r="C515" s="169"/>
      <c r="D515" s="169"/>
      <c r="E515" s="169"/>
      <c r="F515" s="169"/>
      <c r="G515" s="169"/>
      <c r="H515" s="169"/>
      <c r="I515" s="169"/>
      <c r="J515" s="170"/>
    </row>
    <row r="516" spans="1:10" ht="60" customHeight="1">
      <c r="A516" s="78"/>
      <c r="B516" s="79" t="s">
        <v>799</v>
      </c>
      <c r="C516" s="19" t="s">
        <v>592</v>
      </c>
      <c r="D516" s="75"/>
      <c r="E516" s="75"/>
      <c r="F516" s="75"/>
      <c r="G516" s="75"/>
      <c r="H516" s="75"/>
      <c r="I516" s="75"/>
      <c r="J516" s="75"/>
    </row>
    <row r="517" spans="1:10" ht="49.5" customHeight="1">
      <c r="A517" s="125" t="s">
        <v>800</v>
      </c>
      <c r="B517" s="154"/>
      <c r="C517" s="154"/>
      <c r="D517" s="154"/>
      <c r="E517" s="154"/>
      <c r="F517" s="154"/>
      <c r="G517" s="154"/>
      <c r="H517" s="154"/>
      <c r="I517" s="154"/>
      <c r="J517" s="155"/>
    </row>
    <row r="518" spans="1:10" ht="36.75" customHeight="1">
      <c r="A518" s="68" t="s">
        <v>146</v>
      </c>
      <c r="B518" s="76" t="s">
        <v>801</v>
      </c>
      <c r="C518" s="17"/>
      <c r="D518" s="70">
        <f>D519+D526+D535</f>
        <v>0</v>
      </c>
      <c r="E518" s="70">
        <f>E519+E526+E535</f>
        <v>0</v>
      </c>
      <c r="F518" s="70">
        <f>F519+F526+F535</f>
        <v>0</v>
      </c>
      <c r="G518" s="70">
        <f>G519+G526+G535</f>
        <v>0</v>
      </c>
      <c r="H518" s="70">
        <f>H519+H526+H535</f>
        <v>1154735</v>
      </c>
      <c r="I518" s="70">
        <f>I519+I526</f>
        <v>0</v>
      </c>
      <c r="J518" s="70">
        <f>D518+H518</f>
        <v>1154735</v>
      </c>
    </row>
    <row r="519" spans="1:10" ht="24.75" customHeight="1">
      <c r="A519" s="71" t="s">
        <v>413</v>
      </c>
      <c r="B519" s="18" t="s">
        <v>95</v>
      </c>
      <c r="C519" s="15"/>
      <c r="D519" s="73">
        <v>0</v>
      </c>
      <c r="E519" s="73">
        <v>0</v>
      </c>
      <c r="F519" s="73">
        <v>0</v>
      </c>
      <c r="G519" s="73">
        <v>0</v>
      </c>
      <c r="H519" s="73">
        <v>0</v>
      </c>
      <c r="I519" s="73">
        <v>0</v>
      </c>
      <c r="J519" s="73">
        <f>D519+H519</f>
        <v>0</v>
      </c>
    </row>
    <row r="520" spans="1:10" ht="15" customHeight="1">
      <c r="A520" s="136" t="s">
        <v>398</v>
      </c>
      <c r="B520" s="136"/>
      <c r="C520" s="136"/>
      <c r="D520" s="136"/>
      <c r="E520" s="136"/>
      <c r="F520" s="136"/>
      <c r="G520" s="136"/>
      <c r="H520" s="136"/>
      <c r="I520" s="136"/>
      <c r="J520" s="137"/>
    </row>
    <row r="521" spans="1:10" ht="51.75" customHeight="1">
      <c r="A521" s="136" t="s">
        <v>835</v>
      </c>
      <c r="B521" s="169"/>
      <c r="C521" s="169"/>
      <c r="D521" s="169"/>
      <c r="E521" s="169"/>
      <c r="F521" s="169"/>
      <c r="G521" s="169"/>
      <c r="H521" s="169"/>
      <c r="I521" s="169"/>
      <c r="J521" s="170"/>
    </row>
    <row r="522" spans="1:10" ht="24.75" customHeight="1">
      <c r="A522" s="18"/>
      <c r="B522" s="18" t="s">
        <v>802</v>
      </c>
      <c r="C522" s="19" t="s">
        <v>592</v>
      </c>
      <c r="D522" s="75"/>
      <c r="E522" s="75"/>
      <c r="F522" s="75"/>
      <c r="G522" s="75"/>
      <c r="H522" s="75"/>
      <c r="I522" s="75"/>
      <c r="J522" s="75"/>
    </row>
    <row r="523" spans="1:10" ht="12" customHeight="1">
      <c r="A523" s="223" t="s">
        <v>803</v>
      </c>
      <c r="B523" s="138"/>
      <c r="C523" s="138"/>
      <c r="D523" s="138"/>
      <c r="E523" s="138"/>
      <c r="F523" s="138"/>
      <c r="G523" s="138"/>
      <c r="H523" s="138"/>
      <c r="I523" s="138"/>
      <c r="J523" s="139"/>
    </row>
    <row r="524" spans="1:10" ht="34.5" customHeight="1">
      <c r="A524" s="18"/>
      <c r="B524" s="18" t="s">
        <v>804</v>
      </c>
      <c r="C524" s="19" t="s">
        <v>514</v>
      </c>
      <c r="D524" s="20"/>
      <c r="E524" s="20"/>
      <c r="F524" s="20"/>
      <c r="G524" s="20"/>
      <c r="H524" s="20"/>
      <c r="I524" s="20"/>
      <c r="J524" s="20"/>
    </row>
    <row r="525" spans="1:10" ht="14.25" customHeight="1">
      <c r="A525" s="143" t="s">
        <v>805</v>
      </c>
      <c r="B525" s="169"/>
      <c r="C525" s="169"/>
      <c r="D525" s="169"/>
      <c r="E525" s="169"/>
      <c r="F525" s="169"/>
      <c r="G525" s="169"/>
      <c r="H525" s="169"/>
      <c r="I525" s="169"/>
      <c r="J525" s="170"/>
    </row>
    <row r="526" spans="1:10" ht="87" customHeight="1">
      <c r="A526" s="71" t="s">
        <v>147</v>
      </c>
      <c r="B526" s="18" t="s">
        <v>806</v>
      </c>
      <c r="C526" s="15"/>
      <c r="D526" s="73">
        <v>0</v>
      </c>
      <c r="E526" s="73">
        <v>0</v>
      </c>
      <c r="F526" s="73">
        <v>0</v>
      </c>
      <c r="G526" s="73">
        <v>0</v>
      </c>
      <c r="H526" s="73">
        <v>1154735</v>
      </c>
      <c r="I526" s="73">
        <v>0</v>
      </c>
      <c r="J526" s="73">
        <f>D526+H526</f>
        <v>1154735</v>
      </c>
    </row>
    <row r="527" spans="1:10" ht="13.5" customHeight="1">
      <c r="A527" s="136" t="s">
        <v>399</v>
      </c>
      <c r="B527" s="136"/>
      <c r="C527" s="136"/>
      <c r="D527" s="136"/>
      <c r="E527" s="136"/>
      <c r="F527" s="136"/>
      <c r="G527" s="136"/>
      <c r="H527" s="136"/>
      <c r="I527" s="136"/>
      <c r="J527" s="137"/>
    </row>
    <row r="528" spans="1:10" ht="15.75" customHeight="1">
      <c r="A528" s="148" t="s">
        <v>807</v>
      </c>
      <c r="B528" s="232"/>
      <c r="C528" s="232"/>
      <c r="D528" s="232"/>
      <c r="E528" s="232"/>
      <c r="F528" s="232"/>
      <c r="G528" s="232"/>
      <c r="H528" s="232"/>
      <c r="I528" s="232"/>
      <c r="J528" s="233"/>
    </row>
    <row r="529" spans="1:10" ht="38.25" customHeight="1">
      <c r="A529" s="18"/>
      <c r="B529" s="18" t="s">
        <v>808</v>
      </c>
      <c r="C529" s="19" t="s">
        <v>679</v>
      </c>
      <c r="D529" s="18"/>
      <c r="E529" s="18"/>
      <c r="F529" s="18"/>
      <c r="G529" s="18"/>
      <c r="H529" s="18"/>
      <c r="I529" s="18"/>
      <c r="J529" s="18"/>
    </row>
    <row r="530" spans="1:10" ht="24.75" customHeight="1">
      <c r="A530" s="136" t="s">
        <v>809</v>
      </c>
      <c r="B530" s="136"/>
      <c r="C530" s="136"/>
      <c r="D530" s="136"/>
      <c r="E530" s="136"/>
      <c r="F530" s="136"/>
      <c r="G530" s="136"/>
      <c r="H530" s="136"/>
      <c r="I530" s="136"/>
      <c r="J530" s="137"/>
    </row>
    <row r="531" spans="1:10" ht="36" customHeight="1">
      <c r="A531" s="18"/>
      <c r="B531" s="18" t="s">
        <v>810</v>
      </c>
      <c r="C531" s="19" t="s">
        <v>679</v>
      </c>
      <c r="D531" s="18"/>
      <c r="E531" s="18"/>
      <c r="F531" s="18"/>
      <c r="G531" s="18"/>
      <c r="H531" s="18"/>
      <c r="I531" s="18"/>
      <c r="J531" s="18"/>
    </row>
    <row r="532" spans="1:10" ht="15.75" customHeight="1">
      <c r="A532" s="136" t="s">
        <v>811</v>
      </c>
      <c r="B532" s="136"/>
      <c r="C532" s="136"/>
      <c r="D532" s="136"/>
      <c r="E532" s="136"/>
      <c r="F532" s="136"/>
      <c r="G532" s="136"/>
      <c r="H532" s="136"/>
      <c r="I532" s="136"/>
      <c r="J532" s="137"/>
    </row>
    <row r="533" spans="1:10" ht="36" customHeight="1">
      <c r="A533" s="18"/>
      <c r="B533" s="18" t="s">
        <v>812</v>
      </c>
      <c r="C533" s="19" t="s">
        <v>679</v>
      </c>
      <c r="D533" s="18"/>
      <c r="E533" s="18"/>
      <c r="F533" s="18"/>
      <c r="G533" s="18"/>
      <c r="H533" s="18"/>
      <c r="I533" s="18"/>
      <c r="J533" s="18"/>
    </row>
    <row r="534" spans="1:10" ht="14.25" customHeight="1">
      <c r="A534" s="223" t="s">
        <v>461</v>
      </c>
      <c r="B534" s="136"/>
      <c r="C534" s="136"/>
      <c r="D534" s="136"/>
      <c r="E534" s="136"/>
      <c r="F534" s="136"/>
      <c r="G534" s="136"/>
      <c r="H534" s="136"/>
      <c r="I534" s="136"/>
      <c r="J534" s="137"/>
    </row>
    <row r="535" spans="1:10" ht="63" customHeight="1">
      <c r="A535" s="80" t="s">
        <v>148</v>
      </c>
      <c r="B535" s="81" t="s">
        <v>813</v>
      </c>
      <c r="C535" s="15"/>
      <c r="D535" s="82">
        <v>0</v>
      </c>
      <c r="E535" s="82">
        <v>0</v>
      </c>
      <c r="F535" s="82">
        <v>0</v>
      </c>
      <c r="G535" s="82">
        <v>0</v>
      </c>
      <c r="H535" s="82">
        <v>0</v>
      </c>
      <c r="I535" s="82">
        <v>0</v>
      </c>
      <c r="J535" s="82">
        <v>0</v>
      </c>
    </row>
    <row r="536" spans="1:10" ht="15" customHeight="1">
      <c r="A536" s="136" t="s">
        <v>400</v>
      </c>
      <c r="B536" s="136"/>
      <c r="C536" s="136"/>
      <c r="D536" s="136"/>
      <c r="E536" s="136"/>
      <c r="F536" s="136"/>
      <c r="G536" s="136"/>
      <c r="H536" s="136"/>
      <c r="I536" s="136"/>
      <c r="J536" s="137"/>
    </row>
    <row r="537" spans="1:10" ht="24.75" customHeight="1">
      <c r="A537" s="136" t="s">
        <v>814</v>
      </c>
      <c r="B537" s="169"/>
      <c r="C537" s="169"/>
      <c r="D537" s="169"/>
      <c r="E537" s="169"/>
      <c r="F537" s="169"/>
      <c r="G537" s="169"/>
      <c r="H537" s="169"/>
      <c r="I537" s="169"/>
      <c r="J537" s="170"/>
    </row>
    <row r="538" spans="1:10" ht="47.25" customHeight="1">
      <c r="A538" s="18"/>
      <c r="B538" s="13" t="s">
        <v>815</v>
      </c>
      <c r="C538" s="19" t="s">
        <v>543</v>
      </c>
      <c r="D538" s="75"/>
      <c r="E538" s="75"/>
      <c r="F538" s="75"/>
      <c r="G538" s="75"/>
      <c r="H538" s="75"/>
      <c r="I538" s="75"/>
      <c r="J538" s="75"/>
    </row>
    <row r="539" spans="1:10" ht="36.75" customHeight="1">
      <c r="A539" s="223" t="s">
        <v>816</v>
      </c>
      <c r="B539" s="138"/>
      <c r="C539" s="138"/>
      <c r="D539" s="138"/>
      <c r="E539" s="138"/>
      <c r="F539" s="138"/>
      <c r="G539" s="138"/>
      <c r="H539" s="138"/>
      <c r="I539" s="138"/>
      <c r="J539" s="139"/>
    </row>
    <row r="540" spans="1:10" ht="72.75" customHeight="1">
      <c r="A540" s="68" t="s">
        <v>149</v>
      </c>
      <c r="B540" s="76" t="s">
        <v>817</v>
      </c>
      <c r="C540" s="17"/>
      <c r="D540" s="70">
        <f t="shared" ref="D540:I540" si="18">D558</f>
        <v>2482.48</v>
      </c>
      <c r="E540" s="70">
        <f t="shared" si="18"/>
        <v>0</v>
      </c>
      <c r="F540" s="70">
        <f t="shared" si="18"/>
        <v>0</v>
      </c>
      <c r="G540" s="70">
        <f t="shared" si="18"/>
        <v>0</v>
      </c>
      <c r="H540" s="70">
        <f t="shared" si="18"/>
        <v>0</v>
      </c>
      <c r="I540" s="70">
        <f t="shared" si="18"/>
        <v>0</v>
      </c>
      <c r="J540" s="70">
        <f>D540+H540</f>
        <v>2482.48</v>
      </c>
    </row>
    <row r="541" spans="1:10" ht="48.75" customHeight="1">
      <c r="A541" s="71" t="s">
        <v>150</v>
      </c>
      <c r="B541" s="24" t="s">
        <v>818</v>
      </c>
      <c r="C541" s="15"/>
      <c r="D541" s="224" t="s">
        <v>80</v>
      </c>
      <c r="E541" s="225"/>
      <c r="F541" s="225"/>
      <c r="G541" s="225"/>
      <c r="H541" s="225"/>
      <c r="I541" s="225"/>
      <c r="J541" s="226"/>
    </row>
    <row r="542" spans="1:10" ht="13.5" customHeight="1">
      <c r="A542" s="136" t="s">
        <v>401</v>
      </c>
      <c r="B542" s="136"/>
      <c r="C542" s="136"/>
      <c r="D542" s="136"/>
      <c r="E542" s="136"/>
      <c r="F542" s="136"/>
      <c r="G542" s="136"/>
      <c r="H542" s="136"/>
      <c r="I542" s="136"/>
      <c r="J542" s="137"/>
    </row>
    <row r="543" spans="1:10" ht="24.75" customHeight="1">
      <c r="A543" s="136" t="s">
        <v>819</v>
      </c>
      <c r="B543" s="169"/>
      <c r="C543" s="169"/>
      <c r="D543" s="169"/>
      <c r="E543" s="169"/>
      <c r="F543" s="169"/>
      <c r="G543" s="169"/>
      <c r="H543" s="169"/>
      <c r="I543" s="169"/>
      <c r="J543" s="170"/>
    </row>
    <row r="544" spans="1:10" ht="48.75" customHeight="1">
      <c r="A544" s="18"/>
      <c r="B544" s="18" t="s">
        <v>820</v>
      </c>
      <c r="C544" s="19" t="s">
        <v>490</v>
      </c>
      <c r="D544" s="75"/>
      <c r="E544" s="75"/>
      <c r="F544" s="75"/>
      <c r="G544" s="75"/>
      <c r="H544" s="75"/>
      <c r="I544" s="75"/>
      <c r="J544" s="75"/>
    </row>
    <row r="545" spans="1:10" ht="24.75" customHeight="1">
      <c r="A545" s="223" t="s">
        <v>821</v>
      </c>
      <c r="B545" s="138"/>
      <c r="C545" s="138"/>
      <c r="D545" s="138"/>
      <c r="E545" s="138"/>
      <c r="F545" s="138"/>
      <c r="G545" s="138"/>
      <c r="H545" s="138"/>
      <c r="I545" s="138"/>
      <c r="J545" s="139"/>
    </row>
    <row r="546" spans="1:10" ht="61.5" customHeight="1">
      <c r="A546" s="71" t="s">
        <v>151</v>
      </c>
      <c r="B546" s="24" t="s">
        <v>822</v>
      </c>
      <c r="C546" s="15"/>
      <c r="D546" s="224" t="s">
        <v>80</v>
      </c>
      <c r="E546" s="225"/>
      <c r="F546" s="225"/>
      <c r="G546" s="225"/>
      <c r="H546" s="225"/>
      <c r="I546" s="225"/>
      <c r="J546" s="226"/>
    </row>
    <row r="547" spans="1:10" ht="15" customHeight="1">
      <c r="A547" s="136" t="s">
        <v>402</v>
      </c>
      <c r="B547" s="136"/>
      <c r="C547" s="136"/>
      <c r="D547" s="136"/>
      <c r="E547" s="136"/>
      <c r="F547" s="136"/>
      <c r="G547" s="136"/>
      <c r="H547" s="136"/>
      <c r="I547" s="136"/>
      <c r="J547" s="137"/>
    </row>
    <row r="548" spans="1:10" ht="36.75" customHeight="1">
      <c r="A548" s="136" t="s">
        <v>823</v>
      </c>
      <c r="B548" s="169"/>
      <c r="C548" s="169"/>
      <c r="D548" s="169"/>
      <c r="E548" s="169"/>
      <c r="F548" s="169"/>
      <c r="G548" s="169"/>
      <c r="H548" s="169"/>
      <c r="I548" s="169"/>
      <c r="J548" s="170"/>
    </row>
    <row r="549" spans="1:10" ht="24.75" customHeight="1">
      <c r="A549" s="18"/>
      <c r="B549" s="18" t="s">
        <v>824</v>
      </c>
      <c r="C549" s="19" t="s">
        <v>490</v>
      </c>
      <c r="D549" s="75"/>
      <c r="E549" s="75"/>
      <c r="F549" s="75"/>
      <c r="G549" s="75"/>
      <c r="H549" s="75"/>
      <c r="I549" s="75"/>
      <c r="J549" s="75"/>
    </row>
    <row r="550" spans="1:10" ht="24.75" customHeight="1">
      <c r="A550" s="223" t="s">
        <v>825</v>
      </c>
      <c r="B550" s="138"/>
      <c r="C550" s="138"/>
      <c r="D550" s="138"/>
      <c r="E550" s="138"/>
      <c r="F550" s="138"/>
      <c r="G550" s="138"/>
      <c r="H550" s="138"/>
      <c r="I550" s="138"/>
      <c r="J550" s="139"/>
    </row>
    <row r="551" spans="1:10" ht="37.5" customHeight="1">
      <c r="A551" s="19" t="s">
        <v>152</v>
      </c>
      <c r="B551" s="18" t="s">
        <v>826</v>
      </c>
      <c r="C551" s="15"/>
      <c r="D551" s="224" t="s">
        <v>80</v>
      </c>
      <c r="E551" s="225"/>
      <c r="F551" s="225"/>
      <c r="G551" s="225"/>
      <c r="H551" s="225"/>
      <c r="I551" s="225"/>
      <c r="J551" s="226"/>
    </row>
    <row r="552" spans="1:10" ht="14.25" customHeight="1">
      <c r="A552" s="136" t="s">
        <v>403</v>
      </c>
      <c r="B552" s="136"/>
      <c r="C552" s="136"/>
      <c r="D552" s="136"/>
      <c r="E552" s="136"/>
      <c r="F552" s="136"/>
      <c r="G552" s="136"/>
      <c r="H552" s="136"/>
      <c r="I552" s="136"/>
      <c r="J552" s="137"/>
    </row>
    <row r="553" spans="1:10" ht="27" customHeight="1">
      <c r="A553" s="136" t="s">
        <v>827</v>
      </c>
      <c r="B553" s="169"/>
      <c r="C553" s="169"/>
      <c r="D553" s="169"/>
      <c r="E553" s="169"/>
      <c r="F553" s="169"/>
      <c r="G553" s="169"/>
      <c r="H553" s="169"/>
      <c r="I553" s="169"/>
      <c r="J553" s="170"/>
    </row>
    <row r="554" spans="1:10" ht="50.25" customHeight="1">
      <c r="A554" s="18"/>
      <c r="B554" s="24" t="s">
        <v>828</v>
      </c>
      <c r="C554" s="19" t="s">
        <v>543</v>
      </c>
      <c r="D554" s="75"/>
      <c r="E554" s="75"/>
      <c r="F554" s="75"/>
      <c r="G554" s="75"/>
      <c r="H554" s="75"/>
      <c r="I554" s="75"/>
      <c r="J554" s="75"/>
    </row>
    <row r="555" spans="1:10" ht="24" customHeight="1">
      <c r="A555" s="206" t="s">
        <v>829</v>
      </c>
      <c r="B555" s="126"/>
      <c r="C555" s="126"/>
      <c r="D555" s="126"/>
      <c r="E555" s="126"/>
      <c r="F555" s="126"/>
      <c r="G555" s="126"/>
      <c r="H555" s="126"/>
      <c r="I555" s="126"/>
      <c r="J555" s="127"/>
    </row>
    <row r="556" spans="1:10" ht="62.25" customHeight="1">
      <c r="A556" s="18"/>
      <c r="B556" s="24" t="s">
        <v>830</v>
      </c>
      <c r="C556" s="19" t="s">
        <v>831</v>
      </c>
      <c r="D556" s="75"/>
      <c r="E556" s="75"/>
      <c r="F556" s="75"/>
      <c r="G556" s="75"/>
      <c r="H556" s="75"/>
      <c r="I556" s="75"/>
      <c r="J556" s="75"/>
    </row>
    <row r="557" spans="1:10" ht="51" customHeight="1">
      <c r="A557" s="206" t="s">
        <v>832</v>
      </c>
      <c r="B557" s="126"/>
      <c r="C557" s="126"/>
      <c r="D557" s="126"/>
      <c r="E557" s="126"/>
      <c r="F557" s="126"/>
      <c r="G557" s="126"/>
      <c r="H557" s="126"/>
      <c r="I557" s="126"/>
      <c r="J557" s="127"/>
    </row>
    <row r="558" spans="1:10" ht="38.25" customHeight="1">
      <c r="A558" s="19" t="s">
        <v>153</v>
      </c>
      <c r="B558" s="83" t="s">
        <v>96</v>
      </c>
      <c r="C558" s="15"/>
      <c r="D558" s="73">
        <v>2482.48</v>
      </c>
      <c r="E558" s="73">
        <v>0</v>
      </c>
      <c r="F558" s="73">
        <v>0</v>
      </c>
      <c r="G558" s="73">
        <v>0</v>
      </c>
      <c r="H558" s="73">
        <v>0</v>
      </c>
      <c r="I558" s="73">
        <v>0</v>
      </c>
      <c r="J558" s="73">
        <f>D558+H558</f>
        <v>2482.48</v>
      </c>
    </row>
    <row r="559" spans="1:10" ht="14.25" customHeight="1">
      <c r="A559" s="136" t="s">
        <v>404</v>
      </c>
      <c r="B559" s="136"/>
      <c r="C559" s="136"/>
      <c r="D559" s="136"/>
      <c r="E559" s="136"/>
      <c r="F559" s="136"/>
      <c r="G559" s="136"/>
      <c r="H559" s="136"/>
      <c r="I559" s="136"/>
      <c r="J559" s="137"/>
    </row>
    <row r="560" spans="1:10" ht="35.25" customHeight="1">
      <c r="A560" s="136" t="s">
        <v>277</v>
      </c>
      <c r="B560" s="169"/>
      <c r="C560" s="169"/>
      <c r="D560" s="169"/>
      <c r="E560" s="169"/>
      <c r="F560" s="169"/>
      <c r="G560" s="169"/>
      <c r="H560" s="169"/>
      <c r="I560" s="169"/>
      <c r="J560" s="170"/>
    </row>
    <row r="561" spans="1:10" ht="25.5" customHeight="1">
      <c r="A561" s="18"/>
      <c r="B561" s="18" t="s">
        <v>833</v>
      </c>
      <c r="C561" s="19" t="s">
        <v>543</v>
      </c>
      <c r="D561" s="75"/>
      <c r="E561" s="75"/>
      <c r="F561" s="75"/>
      <c r="G561" s="75"/>
      <c r="H561" s="75"/>
      <c r="I561" s="75"/>
      <c r="J561" s="75"/>
    </row>
    <row r="562" spans="1:10" ht="25.5" customHeight="1">
      <c r="A562" s="223" t="s">
        <v>834</v>
      </c>
      <c r="B562" s="138"/>
      <c r="C562" s="138"/>
      <c r="D562" s="138"/>
      <c r="E562" s="138"/>
      <c r="F562" s="138"/>
      <c r="G562" s="138"/>
      <c r="H562" s="138"/>
      <c r="I562" s="138"/>
      <c r="J562" s="139"/>
    </row>
    <row r="563" spans="1:10" ht="36" customHeight="1">
      <c r="A563" s="68" t="s">
        <v>154</v>
      </c>
      <c r="B563" s="76" t="s">
        <v>836</v>
      </c>
      <c r="C563" s="17"/>
      <c r="D563" s="70">
        <f t="shared" ref="D563:I563" si="19">D564+D569+D574+D579+D584</f>
        <v>34393.399999999994</v>
      </c>
      <c r="E563" s="70">
        <f t="shared" si="19"/>
        <v>0</v>
      </c>
      <c r="F563" s="70">
        <f t="shared" si="19"/>
        <v>0</v>
      </c>
      <c r="G563" s="70">
        <f t="shared" si="19"/>
        <v>842.13</v>
      </c>
      <c r="H563" s="70">
        <f t="shared" si="19"/>
        <v>0</v>
      </c>
      <c r="I563" s="70">
        <f t="shared" si="19"/>
        <v>0</v>
      </c>
      <c r="J563" s="70">
        <f>D563+H563</f>
        <v>34393.399999999994</v>
      </c>
    </row>
    <row r="564" spans="1:10" ht="15" customHeight="1">
      <c r="A564" s="84" t="s">
        <v>155</v>
      </c>
      <c r="B564" s="85" t="s">
        <v>97</v>
      </c>
      <c r="C564" s="15"/>
      <c r="D564" s="86">
        <v>582.55999999999995</v>
      </c>
      <c r="E564" s="86">
        <v>0</v>
      </c>
      <c r="F564" s="86">
        <v>0</v>
      </c>
      <c r="G564" s="86">
        <v>0</v>
      </c>
      <c r="H564" s="86">
        <v>0</v>
      </c>
      <c r="I564" s="86">
        <v>0</v>
      </c>
      <c r="J564" s="86">
        <f>D564+H564</f>
        <v>582.55999999999995</v>
      </c>
    </row>
    <row r="565" spans="1:10" ht="14.25" customHeight="1">
      <c r="A565" s="136" t="s">
        <v>405</v>
      </c>
      <c r="B565" s="136"/>
      <c r="C565" s="136"/>
      <c r="D565" s="136"/>
      <c r="E565" s="136"/>
      <c r="F565" s="136"/>
      <c r="G565" s="136"/>
      <c r="H565" s="136"/>
      <c r="I565" s="136"/>
      <c r="J565" s="137"/>
    </row>
    <row r="566" spans="1:10" ht="12.75" customHeight="1">
      <c r="A566" s="136" t="s">
        <v>406</v>
      </c>
      <c r="B566" s="169"/>
      <c r="C566" s="169"/>
      <c r="D566" s="169"/>
      <c r="E566" s="169"/>
      <c r="F566" s="169"/>
      <c r="G566" s="169"/>
      <c r="H566" s="169"/>
      <c r="I566" s="169"/>
      <c r="J566" s="170"/>
    </row>
    <row r="567" spans="1:10" ht="49.5" customHeight="1">
      <c r="A567" s="18"/>
      <c r="B567" s="18" t="s">
        <v>837</v>
      </c>
      <c r="C567" s="15" t="s">
        <v>838</v>
      </c>
      <c r="D567" s="75"/>
      <c r="E567" s="75"/>
      <c r="F567" s="75"/>
      <c r="G567" s="75"/>
      <c r="H567" s="75"/>
      <c r="I567" s="75"/>
      <c r="J567" s="75"/>
    </row>
    <row r="568" spans="1:10" ht="25.5" customHeight="1">
      <c r="A568" s="223" t="s">
        <v>839</v>
      </c>
      <c r="B568" s="138"/>
      <c r="C568" s="138"/>
      <c r="D568" s="138"/>
      <c r="E568" s="138"/>
      <c r="F568" s="138"/>
      <c r="G568" s="138"/>
      <c r="H568" s="138"/>
      <c r="I568" s="138"/>
      <c r="J568" s="139"/>
    </row>
    <row r="569" spans="1:10" ht="24.75" customHeight="1">
      <c r="A569" s="71" t="s">
        <v>156</v>
      </c>
      <c r="B569" s="18" t="s">
        <v>840</v>
      </c>
      <c r="C569" s="15"/>
      <c r="D569" s="73">
        <v>12438.31</v>
      </c>
      <c r="E569" s="86">
        <v>0</v>
      </c>
      <c r="F569" s="86">
        <v>0</v>
      </c>
      <c r="G569" s="86">
        <v>0</v>
      </c>
      <c r="H569" s="86">
        <v>0</v>
      </c>
      <c r="I569" s="86">
        <v>0</v>
      </c>
      <c r="J569" s="86">
        <f>D569+H569</f>
        <v>12438.31</v>
      </c>
    </row>
    <row r="570" spans="1:10" ht="13.5" customHeight="1">
      <c r="A570" s="136" t="s">
        <v>407</v>
      </c>
      <c r="B570" s="136"/>
      <c r="C570" s="136"/>
      <c r="D570" s="136"/>
      <c r="E570" s="136"/>
      <c r="F570" s="136"/>
      <c r="G570" s="136"/>
      <c r="H570" s="136"/>
      <c r="I570" s="136"/>
      <c r="J570" s="137"/>
    </row>
    <row r="571" spans="1:10" ht="13.5" customHeight="1">
      <c r="A571" s="136" t="s">
        <v>408</v>
      </c>
      <c r="B571" s="169"/>
      <c r="C571" s="169"/>
      <c r="D571" s="169"/>
      <c r="E571" s="169"/>
      <c r="F571" s="169"/>
      <c r="G571" s="169"/>
      <c r="H571" s="169"/>
      <c r="I571" s="169"/>
      <c r="J571" s="170"/>
    </row>
    <row r="572" spans="1:10" ht="49.5" customHeight="1">
      <c r="A572" s="18"/>
      <c r="B572" s="18" t="s">
        <v>841</v>
      </c>
      <c r="C572" s="15" t="s">
        <v>838</v>
      </c>
      <c r="D572" s="75"/>
      <c r="E572" s="75"/>
      <c r="F572" s="75"/>
      <c r="G572" s="75"/>
      <c r="H572" s="75"/>
      <c r="I572" s="75"/>
      <c r="J572" s="75"/>
    </row>
    <row r="573" spans="1:10" ht="24.75" customHeight="1">
      <c r="A573" s="223" t="s">
        <v>842</v>
      </c>
      <c r="B573" s="138"/>
      <c r="C573" s="138"/>
      <c r="D573" s="138"/>
      <c r="E573" s="138"/>
      <c r="F573" s="138"/>
      <c r="G573" s="138"/>
      <c r="H573" s="138"/>
      <c r="I573" s="138"/>
      <c r="J573" s="139"/>
    </row>
    <row r="574" spans="1:10" ht="25.5" customHeight="1">
      <c r="A574" s="71" t="s">
        <v>157</v>
      </c>
      <c r="B574" s="18" t="s">
        <v>98</v>
      </c>
      <c r="C574" s="15"/>
      <c r="D574" s="73">
        <v>19111.810000000001</v>
      </c>
      <c r="E574" s="86">
        <v>0</v>
      </c>
      <c r="F574" s="86">
        <v>0</v>
      </c>
      <c r="G574" s="86">
        <v>0</v>
      </c>
      <c r="H574" s="86">
        <v>0</v>
      </c>
      <c r="I574" s="86">
        <v>0</v>
      </c>
      <c r="J574" s="73">
        <f>D574+H574</f>
        <v>19111.810000000001</v>
      </c>
    </row>
    <row r="575" spans="1:10" ht="15.75" customHeight="1">
      <c r="A575" s="136" t="s">
        <v>410</v>
      </c>
      <c r="B575" s="136"/>
      <c r="C575" s="136"/>
      <c r="D575" s="136"/>
      <c r="E575" s="136"/>
      <c r="F575" s="136"/>
      <c r="G575" s="136"/>
      <c r="H575" s="136"/>
      <c r="I575" s="136"/>
      <c r="J575" s="137"/>
    </row>
    <row r="576" spans="1:10" ht="13.5" customHeight="1">
      <c r="A576" s="136" t="s">
        <v>408</v>
      </c>
      <c r="B576" s="169"/>
      <c r="C576" s="169"/>
      <c r="D576" s="169"/>
      <c r="E576" s="169"/>
      <c r="F576" s="169"/>
      <c r="G576" s="169"/>
      <c r="H576" s="169"/>
      <c r="I576" s="169"/>
      <c r="J576" s="170"/>
    </row>
    <row r="577" spans="1:10" ht="36" customHeight="1">
      <c r="A577" s="18"/>
      <c r="B577" s="18" t="s">
        <v>843</v>
      </c>
      <c r="C577" s="15" t="s">
        <v>838</v>
      </c>
      <c r="D577" s="75"/>
      <c r="E577" s="75"/>
      <c r="F577" s="75"/>
      <c r="G577" s="75"/>
      <c r="H577" s="75"/>
      <c r="I577" s="75"/>
      <c r="J577" s="75"/>
    </row>
    <row r="578" spans="1:10" ht="25.5" customHeight="1">
      <c r="A578" s="223" t="s">
        <v>844</v>
      </c>
      <c r="B578" s="138"/>
      <c r="C578" s="138"/>
      <c r="D578" s="138"/>
      <c r="E578" s="138"/>
      <c r="F578" s="138"/>
      <c r="G578" s="138"/>
      <c r="H578" s="138"/>
      <c r="I578" s="138"/>
      <c r="J578" s="139"/>
    </row>
    <row r="579" spans="1:10" ht="26.25" customHeight="1">
      <c r="A579" s="71" t="s">
        <v>158</v>
      </c>
      <c r="B579" s="18" t="s">
        <v>78</v>
      </c>
      <c r="C579" s="15"/>
      <c r="D579" s="73">
        <v>842.13</v>
      </c>
      <c r="E579" s="73">
        <v>0</v>
      </c>
      <c r="F579" s="73">
        <v>0</v>
      </c>
      <c r="G579" s="73">
        <v>842.13</v>
      </c>
      <c r="H579" s="73">
        <v>0</v>
      </c>
      <c r="I579" s="73">
        <v>0</v>
      </c>
      <c r="J579" s="73">
        <f>D579+H579</f>
        <v>842.13</v>
      </c>
    </row>
    <row r="580" spans="1:10" ht="15" customHeight="1">
      <c r="A580" s="136" t="s">
        <v>411</v>
      </c>
      <c r="B580" s="136"/>
      <c r="C580" s="136"/>
      <c r="D580" s="136"/>
      <c r="E580" s="136"/>
      <c r="F580" s="136"/>
      <c r="G580" s="136"/>
      <c r="H580" s="136"/>
      <c r="I580" s="136"/>
      <c r="J580" s="137"/>
    </row>
    <row r="581" spans="1:10" ht="15" customHeight="1">
      <c r="A581" s="136" t="s">
        <v>408</v>
      </c>
      <c r="B581" s="169"/>
      <c r="C581" s="169"/>
      <c r="D581" s="169"/>
      <c r="E581" s="169"/>
      <c r="F581" s="169"/>
      <c r="G581" s="169"/>
      <c r="H581" s="169"/>
      <c r="I581" s="169"/>
      <c r="J581" s="170"/>
    </row>
    <row r="582" spans="1:10" ht="24.75" customHeight="1">
      <c r="A582" s="18"/>
      <c r="B582" s="18" t="s">
        <v>845</v>
      </c>
      <c r="C582" s="15" t="s">
        <v>838</v>
      </c>
      <c r="D582" s="75"/>
      <c r="E582" s="75"/>
      <c r="F582" s="75"/>
      <c r="G582" s="75"/>
      <c r="H582" s="75"/>
      <c r="I582" s="75"/>
      <c r="J582" s="75"/>
    </row>
    <row r="583" spans="1:10" ht="13.5" customHeight="1">
      <c r="A583" s="223" t="s">
        <v>846</v>
      </c>
      <c r="B583" s="138"/>
      <c r="C583" s="138"/>
      <c r="D583" s="138"/>
      <c r="E583" s="138"/>
      <c r="F583" s="138"/>
      <c r="G583" s="138"/>
      <c r="H583" s="138"/>
      <c r="I583" s="138"/>
      <c r="J583" s="139"/>
    </row>
    <row r="584" spans="1:10" ht="24.75" customHeight="1">
      <c r="A584" s="71" t="s">
        <v>159</v>
      </c>
      <c r="B584" s="18" t="s">
        <v>847</v>
      </c>
      <c r="C584" s="15"/>
      <c r="D584" s="73">
        <v>1418.59</v>
      </c>
      <c r="E584" s="73">
        <v>0</v>
      </c>
      <c r="F584" s="73">
        <v>0</v>
      </c>
      <c r="G584" s="16">
        <v>0</v>
      </c>
      <c r="H584" s="73">
        <v>0</v>
      </c>
      <c r="I584" s="73">
        <v>0</v>
      </c>
      <c r="J584" s="73">
        <f>D584+H584</f>
        <v>1418.59</v>
      </c>
    </row>
    <row r="585" spans="1:10" ht="12" customHeight="1">
      <c r="A585" s="136" t="s">
        <v>412</v>
      </c>
      <c r="B585" s="136"/>
      <c r="C585" s="136"/>
      <c r="D585" s="136"/>
      <c r="E585" s="136"/>
      <c r="F585" s="136"/>
      <c r="G585" s="136"/>
      <c r="H585" s="136"/>
      <c r="I585" s="136"/>
      <c r="J585" s="137"/>
    </row>
    <row r="586" spans="1:10" ht="12.75" customHeight="1">
      <c r="A586" s="136" t="s">
        <v>406</v>
      </c>
      <c r="B586" s="169"/>
      <c r="C586" s="169"/>
      <c r="D586" s="169"/>
      <c r="E586" s="169"/>
      <c r="F586" s="169"/>
      <c r="G586" s="169"/>
      <c r="H586" s="169"/>
      <c r="I586" s="169"/>
      <c r="J586" s="170"/>
    </row>
    <row r="587" spans="1:10" ht="38.25" customHeight="1">
      <c r="A587" s="18"/>
      <c r="B587" s="18" t="s">
        <v>848</v>
      </c>
      <c r="C587" s="15" t="s">
        <v>838</v>
      </c>
      <c r="D587" s="75"/>
      <c r="E587" s="75"/>
      <c r="F587" s="75"/>
      <c r="G587" s="75"/>
      <c r="H587" s="75"/>
      <c r="I587" s="75"/>
      <c r="J587" s="75"/>
    </row>
    <row r="588" spans="1:10" ht="15" customHeight="1">
      <c r="A588" s="153" t="s">
        <v>849</v>
      </c>
      <c r="B588" s="156"/>
      <c r="C588" s="156"/>
      <c r="D588" s="156"/>
      <c r="E588" s="156"/>
      <c r="F588" s="156"/>
      <c r="G588" s="156"/>
      <c r="H588" s="156"/>
      <c r="I588" s="156"/>
      <c r="J588" s="157"/>
    </row>
    <row r="589" spans="1:10" ht="27" customHeight="1">
      <c r="A589" s="87" t="s">
        <v>326</v>
      </c>
      <c r="B589" s="23" t="s">
        <v>317</v>
      </c>
      <c r="C589" s="88"/>
      <c r="D589" s="49">
        <f>D590</f>
        <v>0</v>
      </c>
      <c r="E589" s="49">
        <f>E590+E600</f>
        <v>0</v>
      </c>
      <c r="F589" s="49">
        <f>F590+F600</f>
        <v>0</v>
      </c>
      <c r="G589" s="49">
        <f>G590+G600</f>
        <v>0</v>
      </c>
      <c r="H589" s="49">
        <f>H590+H600</f>
        <v>0</v>
      </c>
      <c r="I589" s="49">
        <f>I590+I600</f>
        <v>0</v>
      </c>
      <c r="J589" s="49">
        <f>D589+H589</f>
        <v>0</v>
      </c>
    </row>
    <row r="590" spans="1:10" ht="26.25" customHeight="1">
      <c r="A590" s="41" t="s">
        <v>325</v>
      </c>
      <c r="B590" s="26" t="s">
        <v>318</v>
      </c>
      <c r="C590" s="89"/>
      <c r="D590" s="16">
        <v>0</v>
      </c>
      <c r="E590" s="16">
        <v>0</v>
      </c>
      <c r="F590" s="16">
        <v>0</v>
      </c>
      <c r="G590" s="16">
        <v>0</v>
      </c>
      <c r="H590" s="16">
        <v>0</v>
      </c>
      <c r="I590" s="16">
        <v>0</v>
      </c>
      <c r="J590" s="16">
        <f>D590+H590</f>
        <v>0</v>
      </c>
    </row>
    <row r="591" spans="1:10" ht="12" customHeight="1">
      <c r="A591" s="148" t="s">
        <v>414</v>
      </c>
      <c r="B591" s="148"/>
      <c r="C591" s="148"/>
      <c r="D591" s="148"/>
      <c r="E591" s="148"/>
      <c r="F591" s="148"/>
      <c r="G591" s="148"/>
      <c r="H591" s="148"/>
      <c r="I591" s="148"/>
      <c r="J591" s="149"/>
    </row>
    <row r="592" spans="1:10" ht="24" customHeight="1">
      <c r="A592" s="148" t="s">
        <v>850</v>
      </c>
      <c r="B592" s="232"/>
      <c r="C592" s="232"/>
      <c r="D592" s="232"/>
      <c r="E592" s="232"/>
      <c r="F592" s="232"/>
      <c r="G592" s="232"/>
      <c r="H592" s="232"/>
      <c r="I592" s="232"/>
      <c r="J592" s="233"/>
    </row>
    <row r="593" spans="1:11" ht="49.5" customHeight="1">
      <c r="A593" s="90"/>
      <c r="B593" s="13" t="s">
        <v>851</v>
      </c>
      <c r="C593" s="41" t="s">
        <v>852</v>
      </c>
      <c r="D593" s="91"/>
      <c r="E593" s="92"/>
      <c r="F593" s="92"/>
      <c r="G593" s="92"/>
      <c r="H593" s="92"/>
      <c r="I593" s="92"/>
      <c r="J593" s="92"/>
    </row>
    <row r="594" spans="1:11" ht="15" customHeight="1">
      <c r="A594" s="153" t="s">
        <v>853</v>
      </c>
      <c r="B594" s="156"/>
      <c r="C594" s="156"/>
      <c r="D594" s="156"/>
      <c r="E594" s="156"/>
      <c r="F594" s="156"/>
      <c r="G594" s="156"/>
      <c r="H594" s="156"/>
      <c r="I594" s="156"/>
      <c r="J594" s="157"/>
    </row>
    <row r="595" spans="1:11" ht="25.5" customHeight="1">
      <c r="A595" s="41" t="s">
        <v>324</v>
      </c>
      <c r="B595" s="13" t="s">
        <v>319</v>
      </c>
      <c r="C595" s="15"/>
      <c r="D595" s="234" t="s">
        <v>80</v>
      </c>
      <c r="E595" s="235"/>
      <c r="F595" s="235"/>
      <c r="G595" s="235"/>
      <c r="H595" s="235"/>
      <c r="I595" s="235"/>
      <c r="J595" s="236"/>
    </row>
    <row r="596" spans="1:11" ht="12.75" customHeight="1">
      <c r="A596" s="148" t="s">
        <v>415</v>
      </c>
      <c r="B596" s="148"/>
      <c r="C596" s="148"/>
      <c r="D596" s="148"/>
      <c r="E596" s="148"/>
      <c r="F596" s="148"/>
      <c r="G596" s="148"/>
      <c r="H596" s="148"/>
      <c r="I596" s="148"/>
      <c r="J596" s="149"/>
    </row>
    <row r="597" spans="1:11" ht="26.25" customHeight="1">
      <c r="A597" s="148" t="s">
        <v>320</v>
      </c>
      <c r="B597" s="232"/>
      <c r="C597" s="232"/>
      <c r="D597" s="232"/>
      <c r="E597" s="232"/>
      <c r="F597" s="232"/>
      <c r="G597" s="232"/>
      <c r="H597" s="232"/>
      <c r="I597" s="232"/>
      <c r="J597" s="233"/>
    </row>
    <row r="598" spans="1:11" ht="48" customHeight="1">
      <c r="A598" s="90"/>
      <c r="B598" s="22" t="s">
        <v>854</v>
      </c>
      <c r="C598" s="41" t="s">
        <v>855</v>
      </c>
      <c r="D598" s="92"/>
      <c r="E598" s="92"/>
      <c r="F598" s="92"/>
      <c r="G598" s="92"/>
      <c r="H598" s="92"/>
      <c r="I598" s="92"/>
      <c r="J598" s="92"/>
    </row>
    <row r="599" spans="1:11" ht="25.5" customHeight="1">
      <c r="A599" s="125" t="s">
        <v>856</v>
      </c>
      <c r="B599" s="154"/>
      <c r="C599" s="154"/>
      <c r="D599" s="154"/>
      <c r="E599" s="154"/>
      <c r="F599" s="154"/>
      <c r="G599" s="154"/>
      <c r="H599" s="154"/>
      <c r="I599" s="154"/>
      <c r="J599" s="155"/>
    </row>
    <row r="600" spans="1:11" ht="26.25" customHeight="1">
      <c r="A600" s="93" t="s">
        <v>323</v>
      </c>
      <c r="B600" s="13" t="s">
        <v>321</v>
      </c>
      <c r="C600" s="89"/>
      <c r="D600" s="234" t="s">
        <v>80</v>
      </c>
      <c r="E600" s="235"/>
      <c r="F600" s="235"/>
      <c r="G600" s="235"/>
      <c r="H600" s="235"/>
      <c r="I600" s="235"/>
      <c r="J600" s="236"/>
    </row>
    <row r="601" spans="1:11" ht="13.5" customHeight="1">
      <c r="A601" s="148" t="s">
        <v>416</v>
      </c>
      <c r="B601" s="148"/>
      <c r="C601" s="148"/>
      <c r="D601" s="148"/>
      <c r="E601" s="148"/>
      <c r="F601" s="148"/>
      <c r="G601" s="148"/>
      <c r="H601" s="148"/>
      <c r="I601" s="148"/>
      <c r="J601" s="149"/>
    </row>
    <row r="602" spans="1:11" ht="26.25" customHeight="1">
      <c r="A602" s="148" t="s">
        <v>322</v>
      </c>
      <c r="B602" s="232"/>
      <c r="C602" s="232"/>
      <c r="D602" s="232"/>
      <c r="E602" s="232"/>
      <c r="F602" s="232"/>
      <c r="G602" s="232"/>
      <c r="H602" s="232"/>
      <c r="I602" s="232"/>
      <c r="J602" s="233"/>
    </row>
    <row r="603" spans="1:11" ht="50.25" customHeight="1">
      <c r="A603" s="90"/>
      <c r="B603" s="13" t="s">
        <v>857</v>
      </c>
      <c r="C603" s="41" t="s">
        <v>543</v>
      </c>
      <c r="D603" s="92"/>
      <c r="E603" s="92"/>
      <c r="F603" s="92"/>
      <c r="G603" s="92"/>
      <c r="H603" s="92"/>
      <c r="I603" s="92"/>
      <c r="J603" s="92"/>
    </row>
    <row r="604" spans="1:11" ht="23.25" customHeight="1">
      <c r="A604" s="153" t="s">
        <v>858</v>
      </c>
      <c r="B604" s="156"/>
      <c r="C604" s="156"/>
      <c r="D604" s="156"/>
      <c r="E604" s="156"/>
      <c r="F604" s="156"/>
      <c r="G604" s="156"/>
      <c r="H604" s="156"/>
      <c r="I604" s="156"/>
      <c r="J604" s="157"/>
    </row>
    <row r="605" spans="1:11" ht="14.25" customHeight="1">
      <c r="A605" s="220" t="s">
        <v>859</v>
      </c>
      <c r="B605" s="221"/>
      <c r="C605" s="221"/>
      <c r="D605" s="221"/>
      <c r="E605" s="221"/>
      <c r="F605" s="221"/>
      <c r="G605" s="221"/>
      <c r="H605" s="221"/>
      <c r="I605" s="221"/>
      <c r="J605" s="222"/>
    </row>
    <row r="606" spans="1:11" ht="26.25" customHeight="1">
      <c r="A606" s="68" t="s">
        <v>56</v>
      </c>
      <c r="B606" s="76" t="s">
        <v>160</v>
      </c>
      <c r="C606" s="17"/>
      <c r="D606" s="49">
        <f t="shared" ref="D606:J606" si="20">D607+D644+D649</f>
        <v>90501.39</v>
      </c>
      <c r="E606" s="49">
        <f t="shared" si="20"/>
        <v>0</v>
      </c>
      <c r="F606" s="49">
        <f t="shared" si="20"/>
        <v>19958.8</v>
      </c>
      <c r="G606" s="49">
        <f t="shared" si="20"/>
        <v>70474.48</v>
      </c>
      <c r="H606" s="49">
        <f t="shared" si="20"/>
        <v>0</v>
      </c>
      <c r="I606" s="49">
        <f t="shared" si="20"/>
        <v>0</v>
      </c>
      <c r="J606" s="49">
        <f t="shared" si="20"/>
        <v>90501.39</v>
      </c>
      <c r="K606" s="2">
        <f t="shared" ref="K606" si="21">D606+D656+D669</f>
        <v>95562.709999999992</v>
      </c>
    </row>
    <row r="607" spans="1:11" ht="39.75" customHeight="1">
      <c r="A607" s="95" t="s">
        <v>57</v>
      </c>
      <c r="B607" s="24" t="s">
        <v>860</v>
      </c>
      <c r="C607" s="15"/>
      <c r="D607" s="73">
        <v>85406.23</v>
      </c>
      <c r="E607" s="73">
        <v>0</v>
      </c>
      <c r="F607" s="73">
        <v>19958.8</v>
      </c>
      <c r="G607" s="73">
        <v>65447.42</v>
      </c>
      <c r="H607" s="73">
        <v>0</v>
      </c>
      <c r="I607" s="73">
        <v>0</v>
      </c>
      <c r="J607" s="73">
        <f>D607+H607</f>
        <v>85406.23</v>
      </c>
    </row>
    <row r="608" spans="1:11" ht="15.75" customHeight="1">
      <c r="A608" s="136" t="s">
        <v>237</v>
      </c>
      <c r="B608" s="136"/>
      <c r="C608" s="136"/>
      <c r="D608" s="136"/>
      <c r="E608" s="136"/>
      <c r="F608" s="136"/>
      <c r="G608" s="136"/>
      <c r="H608" s="136"/>
      <c r="I608" s="136"/>
      <c r="J608" s="137"/>
    </row>
    <row r="609" spans="1:10" ht="36.75" customHeight="1">
      <c r="A609" s="136" t="s">
        <v>861</v>
      </c>
      <c r="B609" s="138"/>
      <c r="C609" s="138"/>
      <c r="D609" s="138"/>
      <c r="E609" s="138"/>
      <c r="F609" s="138"/>
      <c r="G609" s="138"/>
      <c r="H609" s="138"/>
      <c r="I609" s="138"/>
      <c r="J609" s="139"/>
    </row>
    <row r="610" spans="1:10" ht="73.5" customHeight="1">
      <c r="A610" s="18"/>
      <c r="B610" s="24" t="s">
        <v>862</v>
      </c>
      <c r="C610" s="19" t="s">
        <v>490</v>
      </c>
      <c r="D610" s="20"/>
      <c r="E610" s="20"/>
      <c r="F610" s="20"/>
      <c r="G610" s="20"/>
      <c r="H610" s="20"/>
      <c r="I610" s="20"/>
      <c r="J610" s="20"/>
    </row>
    <row r="611" spans="1:10" ht="15.75" customHeight="1">
      <c r="A611" s="125" t="s">
        <v>863</v>
      </c>
      <c r="B611" s="158"/>
      <c r="C611" s="158"/>
      <c r="D611" s="158"/>
      <c r="E611" s="158"/>
      <c r="F611" s="158"/>
      <c r="G611" s="158"/>
      <c r="H611" s="158"/>
      <c r="I611" s="158"/>
      <c r="J611" s="159"/>
    </row>
    <row r="612" spans="1:10" ht="49.5" customHeight="1">
      <c r="A612" s="60"/>
      <c r="B612" s="22" t="s">
        <v>864</v>
      </c>
      <c r="C612" s="19" t="s">
        <v>470</v>
      </c>
      <c r="D612" s="22"/>
      <c r="E612" s="22"/>
      <c r="F612" s="22"/>
      <c r="G612" s="22"/>
      <c r="H612" s="22"/>
      <c r="I612" s="22"/>
      <c r="J612" s="22"/>
    </row>
    <row r="613" spans="1:10" ht="24.75" customHeight="1">
      <c r="A613" s="125" t="s">
        <v>865</v>
      </c>
      <c r="B613" s="158"/>
      <c r="C613" s="158"/>
      <c r="D613" s="158"/>
      <c r="E613" s="158"/>
      <c r="F613" s="158"/>
      <c r="G613" s="158"/>
      <c r="H613" s="158"/>
      <c r="I613" s="158"/>
      <c r="J613" s="159"/>
    </row>
    <row r="614" spans="1:10" ht="36.75" customHeight="1">
      <c r="A614" s="60"/>
      <c r="B614" s="22" t="s">
        <v>866</v>
      </c>
      <c r="C614" s="19" t="s">
        <v>470</v>
      </c>
      <c r="D614" s="22"/>
      <c r="E614" s="22"/>
      <c r="F614" s="22"/>
      <c r="G614" s="22"/>
      <c r="H614" s="22"/>
      <c r="I614" s="22"/>
      <c r="J614" s="22"/>
    </row>
    <row r="615" spans="1:10" ht="13.5" customHeight="1">
      <c r="A615" s="125" t="s">
        <v>867</v>
      </c>
      <c r="B615" s="158"/>
      <c r="C615" s="158"/>
      <c r="D615" s="158"/>
      <c r="E615" s="158"/>
      <c r="F615" s="158"/>
      <c r="G615" s="158"/>
      <c r="H615" s="158"/>
      <c r="I615" s="158"/>
      <c r="J615" s="159"/>
    </row>
    <row r="616" spans="1:10" ht="40.5" customHeight="1">
      <c r="A616" s="22"/>
      <c r="B616" s="22" t="s">
        <v>868</v>
      </c>
      <c r="C616" s="19" t="s">
        <v>470</v>
      </c>
      <c r="D616" s="22"/>
      <c r="E616" s="22"/>
      <c r="F616" s="22"/>
      <c r="G616" s="22"/>
      <c r="H616" s="22"/>
      <c r="I616" s="22"/>
      <c r="J616" s="22"/>
    </row>
    <row r="617" spans="1:10" ht="26.25" customHeight="1">
      <c r="A617" s="125" t="s">
        <v>869</v>
      </c>
      <c r="B617" s="158"/>
      <c r="C617" s="158"/>
      <c r="D617" s="158"/>
      <c r="E617" s="158"/>
      <c r="F617" s="158"/>
      <c r="G617" s="158"/>
      <c r="H617" s="158"/>
      <c r="I617" s="158"/>
      <c r="J617" s="159"/>
    </row>
    <row r="618" spans="1:10" ht="27.75" customHeight="1">
      <c r="A618" s="22"/>
      <c r="B618" s="22" t="s">
        <v>871</v>
      </c>
      <c r="C618" s="19" t="s">
        <v>470</v>
      </c>
      <c r="D618" s="22"/>
      <c r="E618" s="22"/>
      <c r="F618" s="22"/>
      <c r="G618" s="22"/>
      <c r="H618" s="22"/>
      <c r="I618" s="22"/>
      <c r="J618" s="22"/>
    </row>
    <row r="619" spans="1:10" ht="12.75" customHeight="1">
      <c r="A619" s="125" t="s">
        <v>870</v>
      </c>
      <c r="B619" s="158"/>
      <c r="C619" s="158"/>
      <c r="D619" s="158"/>
      <c r="E619" s="158"/>
      <c r="F619" s="158"/>
      <c r="G619" s="158"/>
      <c r="H619" s="158"/>
      <c r="I619" s="158"/>
      <c r="J619" s="159"/>
    </row>
    <row r="620" spans="1:10" ht="28.5" customHeight="1">
      <c r="A620" s="60"/>
      <c r="B620" s="22" t="s">
        <v>872</v>
      </c>
      <c r="C620" s="19" t="s">
        <v>470</v>
      </c>
      <c r="D620" s="22"/>
      <c r="E620" s="22"/>
      <c r="F620" s="22"/>
      <c r="G620" s="22"/>
      <c r="H620" s="22"/>
      <c r="I620" s="22"/>
      <c r="J620" s="22"/>
    </row>
    <row r="621" spans="1:10" ht="13.5" customHeight="1">
      <c r="A621" s="125" t="s">
        <v>873</v>
      </c>
      <c r="B621" s="158"/>
      <c r="C621" s="158"/>
      <c r="D621" s="158"/>
      <c r="E621" s="158"/>
      <c r="F621" s="158"/>
      <c r="G621" s="158"/>
      <c r="H621" s="158"/>
      <c r="I621" s="158"/>
      <c r="J621" s="159"/>
    </row>
    <row r="622" spans="1:10" ht="37.5" customHeight="1">
      <c r="A622" s="60"/>
      <c r="B622" s="22" t="s">
        <v>874</v>
      </c>
      <c r="C622" s="19" t="s">
        <v>470</v>
      </c>
      <c r="D622" s="22"/>
      <c r="E622" s="22"/>
      <c r="F622" s="22"/>
      <c r="G622" s="22"/>
      <c r="H622" s="22"/>
      <c r="I622" s="22"/>
      <c r="J622" s="22"/>
    </row>
    <row r="623" spans="1:10" ht="12.75" customHeight="1">
      <c r="A623" s="125" t="s">
        <v>875</v>
      </c>
      <c r="B623" s="158"/>
      <c r="C623" s="158"/>
      <c r="D623" s="158"/>
      <c r="E623" s="158"/>
      <c r="F623" s="158"/>
      <c r="G623" s="158"/>
      <c r="H623" s="158"/>
      <c r="I623" s="158"/>
      <c r="J623" s="159"/>
    </row>
    <row r="624" spans="1:10" ht="37.5" customHeight="1">
      <c r="A624" s="60"/>
      <c r="B624" s="22" t="s">
        <v>876</v>
      </c>
      <c r="C624" s="19" t="s">
        <v>470</v>
      </c>
      <c r="D624" s="22"/>
      <c r="E624" s="22"/>
      <c r="F624" s="22"/>
      <c r="G624" s="22"/>
      <c r="H624" s="22"/>
      <c r="I624" s="22"/>
      <c r="J624" s="22"/>
    </row>
    <row r="625" spans="1:10" ht="26.25" customHeight="1">
      <c r="A625" s="125" t="s">
        <v>877</v>
      </c>
      <c r="B625" s="158"/>
      <c r="C625" s="158"/>
      <c r="D625" s="158"/>
      <c r="E625" s="158"/>
      <c r="F625" s="158"/>
      <c r="G625" s="158"/>
      <c r="H625" s="158"/>
      <c r="I625" s="158"/>
      <c r="J625" s="159"/>
    </row>
    <row r="626" spans="1:10" ht="25.5" customHeight="1">
      <c r="A626" s="60"/>
      <c r="B626" s="22" t="s">
        <v>878</v>
      </c>
      <c r="C626" s="19" t="s">
        <v>470</v>
      </c>
      <c r="D626" s="22"/>
      <c r="E626" s="22"/>
      <c r="F626" s="22"/>
      <c r="G626" s="22"/>
      <c r="H626" s="22"/>
      <c r="I626" s="22"/>
      <c r="J626" s="22"/>
    </row>
    <row r="627" spans="1:10" ht="15" customHeight="1">
      <c r="A627" s="125" t="s">
        <v>879</v>
      </c>
      <c r="B627" s="158"/>
      <c r="C627" s="158"/>
      <c r="D627" s="158"/>
      <c r="E627" s="158"/>
      <c r="F627" s="158"/>
      <c r="G627" s="158"/>
      <c r="H627" s="158"/>
      <c r="I627" s="158"/>
      <c r="J627" s="159"/>
    </row>
    <row r="628" spans="1:10" ht="37.5" customHeight="1">
      <c r="A628" s="60"/>
      <c r="B628" s="22" t="s">
        <v>880</v>
      </c>
      <c r="C628" s="19" t="s">
        <v>470</v>
      </c>
      <c r="D628" s="22"/>
      <c r="E628" s="22"/>
      <c r="F628" s="22"/>
      <c r="G628" s="22"/>
      <c r="H628" s="22"/>
      <c r="I628" s="22"/>
      <c r="J628" s="22"/>
    </row>
    <row r="629" spans="1:10" ht="13.5" customHeight="1">
      <c r="A629" s="125" t="s">
        <v>881</v>
      </c>
      <c r="B629" s="158"/>
      <c r="C629" s="158"/>
      <c r="D629" s="158"/>
      <c r="E629" s="158"/>
      <c r="F629" s="158"/>
      <c r="G629" s="158"/>
      <c r="H629" s="158"/>
      <c r="I629" s="158"/>
      <c r="J629" s="159"/>
    </row>
    <row r="630" spans="1:10" ht="25.5" customHeight="1">
      <c r="A630" s="60"/>
      <c r="B630" s="22" t="s">
        <v>882</v>
      </c>
      <c r="C630" s="19" t="s">
        <v>470</v>
      </c>
      <c r="D630" s="22"/>
      <c r="E630" s="22"/>
      <c r="F630" s="22"/>
      <c r="G630" s="22"/>
      <c r="H630" s="22"/>
      <c r="I630" s="22"/>
      <c r="J630" s="22"/>
    </row>
    <row r="631" spans="1:10" ht="14.25" customHeight="1">
      <c r="A631" s="125" t="s">
        <v>883</v>
      </c>
      <c r="B631" s="158"/>
      <c r="C631" s="158"/>
      <c r="D631" s="158"/>
      <c r="E631" s="158"/>
      <c r="F631" s="158"/>
      <c r="G631" s="158"/>
      <c r="H631" s="158"/>
      <c r="I631" s="158"/>
      <c r="J631" s="159"/>
    </row>
    <row r="632" spans="1:10" ht="72.75" customHeight="1">
      <c r="A632" s="60"/>
      <c r="B632" s="22" t="s">
        <v>884</v>
      </c>
      <c r="C632" s="19" t="s">
        <v>490</v>
      </c>
      <c r="D632" s="22"/>
      <c r="E632" s="22"/>
      <c r="F632" s="22"/>
      <c r="G632" s="22"/>
      <c r="H632" s="22"/>
      <c r="I632" s="22"/>
      <c r="J632" s="22"/>
    </row>
    <row r="633" spans="1:10" ht="13.5" customHeight="1">
      <c r="A633" s="125" t="s">
        <v>885</v>
      </c>
      <c r="B633" s="158"/>
      <c r="C633" s="158"/>
      <c r="D633" s="158"/>
      <c r="E633" s="158"/>
      <c r="F633" s="158"/>
      <c r="G633" s="158"/>
      <c r="H633" s="158"/>
      <c r="I633" s="158"/>
      <c r="J633" s="159"/>
    </row>
    <row r="634" spans="1:10" ht="38.25" customHeight="1">
      <c r="A634" s="22"/>
      <c r="B634" s="24" t="s">
        <v>886</v>
      </c>
      <c r="C634" s="19" t="s">
        <v>470</v>
      </c>
      <c r="D634" s="22"/>
      <c r="E634" s="22"/>
      <c r="F634" s="22"/>
      <c r="G634" s="22"/>
      <c r="H634" s="22"/>
      <c r="I634" s="22"/>
      <c r="J634" s="22"/>
    </row>
    <row r="635" spans="1:10" ht="13.5" customHeight="1">
      <c r="A635" s="125" t="s">
        <v>887</v>
      </c>
      <c r="B635" s="158"/>
      <c r="C635" s="158"/>
      <c r="D635" s="158"/>
      <c r="E635" s="158"/>
      <c r="F635" s="158"/>
      <c r="G635" s="158"/>
      <c r="H635" s="158"/>
      <c r="I635" s="158"/>
      <c r="J635" s="159"/>
    </row>
    <row r="636" spans="1:10" ht="86.25" customHeight="1">
      <c r="A636" s="22"/>
      <c r="B636" s="22" t="s">
        <v>888</v>
      </c>
      <c r="C636" s="19" t="s">
        <v>490</v>
      </c>
      <c r="D636" s="22"/>
      <c r="E636" s="22"/>
      <c r="F636" s="22"/>
      <c r="G636" s="22"/>
      <c r="H636" s="22"/>
      <c r="I636" s="22"/>
      <c r="J636" s="22"/>
    </row>
    <row r="637" spans="1:10" ht="13.5" customHeight="1">
      <c r="A637" s="125" t="s">
        <v>889</v>
      </c>
      <c r="B637" s="158"/>
      <c r="C637" s="158"/>
      <c r="D637" s="158"/>
      <c r="E637" s="158"/>
      <c r="F637" s="158"/>
      <c r="G637" s="158"/>
      <c r="H637" s="158"/>
      <c r="I637" s="158"/>
      <c r="J637" s="159"/>
    </row>
    <row r="638" spans="1:10" ht="25.5" customHeight="1">
      <c r="A638" s="60"/>
      <c r="B638" s="22" t="s">
        <v>890</v>
      </c>
      <c r="C638" s="19" t="s">
        <v>891</v>
      </c>
      <c r="D638" s="22"/>
      <c r="E638" s="22"/>
      <c r="F638" s="22"/>
      <c r="G638" s="22"/>
      <c r="H638" s="22"/>
      <c r="I638" s="22"/>
      <c r="J638" s="22"/>
    </row>
    <row r="639" spans="1:10" ht="22.5" customHeight="1">
      <c r="A639" s="125" t="s">
        <v>892</v>
      </c>
      <c r="B639" s="158"/>
      <c r="C639" s="158"/>
      <c r="D639" s="158"/>
      <c r="E639" s="158"/>
      <c r="F639" s="158"/>
      <c r="G639" s="158"/>
      <c r="H639" s="158"/>
      <c r="I639" s="158"/>
      <c r="J639" s="159"/>
    </row>
    <row r="640" spans="1:10" ht="35.25" customHeight="1">
      <c r="A640" s="60"/>
      <c r="B640" s="22" t="s">
        <v>893</v>
      </c>
      <c r="C640" s="19" t="s">
        <v>470</v>
      </c>
      <c r="D640" s="22"/>
      <c r="E640" s="22"/>
      <c r="F640" s="22"/>
      <c r="G640" s="22"/>
      <c r="H640" s="22"/>
      <c r="I640" s="22"/>
      <c r="J640" s="22"/>
    </row>
    <row r="641" spans="1:10" ht="13.5" customHeight="1">
      <c r="A641" s="125" t="s">
        <v>894</v>
      </c>
      <c r="B641" s="158"/>
      <c r="C641" s="158"/>
      <c r="D641" s="158"/>
      <c r="E641" s="158"/>
      <c r="F641" s="158"/>
      <c r="G641" s="158"/>
      <c r="H641" s="158"/>
      <c r="I641" s="158"/>
      <c r="J641" s="159"/>
    </row>
    <row r="642" spans="1:10" ht="64.5" customHeight="1">
      <c r="A642" s="60"/>
      <c r="B642" s="22" t="s">
        <v>895</v>
      </c>
      <c r="C642" s="19" t="s">
        <v>896</v>
      </c>
      <c r="D642" s="22"/>
      <c r="E642" s="22"/>
      <c r="F642" s="22"/>
      <c r="G642" s="22"/>
      <c r="H642" s="22"/>
      <c r="I642" s="22"/>
      <c r="J642" s="22"/>
    </row>
    <row r="643" spans="1:10" ht="37.5" customHeight="1">
      <c r="A643" s="125" t="s">
        <v>897</v>
      </c>
      <c r="B643" s="158"/>
      <c r="C643" s="158"/>
      <c r="D643" s="158"/>
      <c r="E643" s="158"/>
      <c r="F643" s="158"/>
      <c r="G643" s="158"/>
      <c r="H643" s="158"/>
      <c r="I643" s="158"/>
      <c r="J643" s="159"/>
    </row>
    <row r="644" spans="1:10" ht="27" customHeight="1">
      <c r="A644" s="13" t="s">
        <v>238</v>
      </c>
      <c r="B644" s="13" t="s">
        <v>240</v>
      </c>
      <c r="C644" s="15"/>
      <c r="D644" s="73">
        <v>5027.0600000000004</v>
      </c>
      <c r="E644" s="73">
        <v>0</v>
      </c>
      <c r="F644" s="73">
        <v>0</v>
      </c>
      <c r="G644" s="73">
        <v>5027.0600000000004</v>
      </c>
      <c r="H644" s="73">
        <v>0</v>
      </c>
      <c r="I644" s="73">
        <v>0</v>
      </c>
      <c r="J644" s="73">
        <f>D644+H644</f>
        <v>5027.0600000000004</v>
      </c>
    </row>
    <row r="645" spans="1:10" ht="14.25" customHeight="1">
      <c r="A645" s="136" t="s">
        <v>239</v>
      </c>
      <c r="B645" s="136"/>
      <c r="C645" s="136"/>
      <c r="D645" s="136"/>
      <c r="E645" s="136"/>
      <c r="F645" s="136"/>
      <c r="G645" s="136"/>
      <c r="H645" s="136"/>
      <c r="I645" s="136"/>
      <c r="J645" s="137"/>
    </row>
    <row r="646" spans="1:10" ht="24.75" customHeight="1">
      <c r="A646" s="136" t="s">
        <v>899</v>
      </c>
      <c r="B646" s="138"/>
      <c r="C646" s="138"/>
      <c r="D646" s="138"/>
      <c r="E646" s="138"/>
      <c r="F646" s="138"/>
      <c r="G646" s="138"/>
      <c r="H646" s="138"/>
      <c r="I646" s="138"/>
      <c r="J646" s="139"/>
    </row>
    <row r="647" spans="1:10" ht="49.5" customHeight="1">
      <c r="A647" s="60"/>
      <c r="B647" s="22" t="s">
        <v>898</v>
      </c>
      <c r="C647" s="19" t="s">
        <v>470</v>
      </c>
      <c r="D647" s="22"/>
      <c r="E647" s="22"/>
      <c r="F647" s="22"/>
      <c r="G647" s="22"/>
      <c r="H647" s="22"/>
      <c r="I647" s="22"/>
      <c r="J647" s="22"/>
    </row>
    <row r="648" spans="1:10" ht="27" customHeight="1">
      <c r="A648" s="125" t="s">
        <v>900</v>
      </c>
      <c r="B648" s="158"/>
      <c r="C648" s="158"/>
      <c r="D648" s="158"/>
      <c r="E648" s="158"/>
      <c r="F648" s="158"/>
      <c r="G648" s="158"/>
      <c r="H648" s="158"/>
      <c r="I648" s="158"/>
      <c r="J648" s="159"/>
    </row>
    <row r="649" spans="1:10" ht="27" customHeight="1">
      <c r="A649" s="13" t="s">
        <v>310</v>
      </c>
      <c r="B649" s="13" t="s">
        <v>901</v>
      </c>
      <c r="C649" s="15"/>
      <c r="D649" s="73">
        <v>68.099999999999994</v>
      </c>
      <c r="E649" s="73">
        <v>0</v>
      </c>
      <c r="F649" s="73">
        <v>0</v>
      </c>
      <c r="G649" s="73">
        <v>0</v>
      </c>
      <c r="H649" s="73">
        <v>0</v>
      </c>
      <c r="I649" s="73">
        <v>0</v>
      </c>
      <c r="J649" s="73">
        <f>D649+H649</f>
        <v>68.099999999999994</v>
      </c>
    </row>
    <row r="650" spans="1:10" ht="15.75" customHeight="1">
      <c r="A650" s="136" t="s">
        <v>311</v>
      </c>
      <c r="B650" s="136"/>
      <c r="C650" s="136"/>
      <c r="D650" s="136"/>
      <c r="E650" s="136"/>
      <c r="F650" s="136"/>
      <c r="G650" s="136"/>
      <c r="H650" s="136"/>
      <c r="I650" s="136"/>
      <c r="J650" s="137"/>
    </row>
    <row r="651" spans="1:10" ht="48" customHeight="1">
      <c r="A651" s="146" t="s">
        <v>902</v>
      </c>
      <c r="B651" s="138"/>
      <c r="C651" s="138"/>
      <c r="D651" s="138"/>
      <c r="E651" s="138"/>
      <c r="F651" s="138"/>
      <c r="G651" s="138"/>
      <c r="H651" s="138"/>
      <c r="I651" s="138"/>
      <c r="J651" s="139"/>
    </row>
    <row r="652" spans="1:10" ht="72.75" customHeight="1">
      <c r="A652" s="60"/>
      <c r="B652" s="22" t="s">
        <v>903</v>
      </c>
      <c r="C652" s="19" t="s">
        <v>490</v>
      </c>
      <c r="D652" s="22"/>
      <c r="E652" s="22"/>
      <c r="F652" s="22"/>
      <c r="G652" s="22"/>
      <c r="H652" s="22"/>
      <c r="I652" s="22"/>
      <c r="J652" s="22"/>
    </row>
    <row r="653" spans="1:10" ht="27" customHeight="1">
      <c r="A653" s="125" t="s">
        <v>904</v>
      </c>
      <c r="B653" s="158"/>
      <c r="C653" s="158"/>
      <c r="D653" s="158"/>
      <c r="E653" s="158"/>
      <c r="F653" s="158"/>
      <c r="G653" s="158"/>
      <c r="H653" s="158"/>
      <c r="I653" s="158"/>
      <c r="J653" s="159"/>
    </row>
    <row r="654" spans="1:10" ht="48" customHeight="1">
      <c r="A654" s="60"/>
      <c r="B654" s="22" t="s">
        <v>905</v>
      </c>
      <c r="C654" s="19" t="s">
        <v>470</v>
      </c>
      <c r="D654" s="22"/>
      <c r="E654" s="22"/>
      <c r="F654" s="22"/>
      <c r="G654" s="22"/>
      <c r="H654" s="22"/>
      <c r="I654" s="22"/>
      <c r="J654" s="22"/>
    </row>
    <row r="655" spans="1:10" ht="14.25" customHeight="1">
      <c r="A655" s="125" t="s">
        <v>906</v>
      </c>
      <c r="B655" s="158"/>
      <c r="C655" s="158"/>
      <c r="D655" s="158"/>
      <c r="E655" s="158"/>
      <c r="F655" s="158"/>
      <c r="G655" s="158"/>
      <c r="H655" s="158"/>
      <c r="I655" s="158"/>
      <c r="J655" s="159"/>
    </row>
    <row r="656" spans="1:10" ht="13.5" customHeight="1">
      <c r="A656" s="48" t="s">
        <v>58</v>
      </c>
      <c r="B656" s="48" t="s">
        <v>59</v>
      </c>
      <c r="C656" s="17"/>
      <c r="D656" s="49">
        <f t="shared" ref="D656:I656" si="22">D657</f>
        <v>0</v>
      </c>
      <c r="E656" s="49">
        <f t="shared" si="22"/>
        <v>0</v>
      </c>
      <c r="F656" s="49">
        <f t="shared" si="22"/>
        <v>0</v>
      </c>
      <c r="G656" s="49">
        <f t="shared" si="22"/>
        <v>0</v>
      </c>
      <c r="H656" s="49">
        <f t="shared" si="22"/>
        <v>0</v>
      </c>
      <c r="I656" s="49">
        <f t="shared" si="22"/>
        <v>0</v>
      </c>
      <c r="J656" s="49">
        <f>D656+H656+I656</f>
        <v>0</v>
      </c>
    </row>
    <row r="657" spans="1:10" ht="25.5" customHeight="1">
      <c r="A657" s="14" t="s">
        <v>60</v>
      </c>
      <c r="B657" s="13" t="s">
        <v>61</v>
      </c>
      <c r="C657" s="15"/>
      <c r="D657" s="16">
        <v>0</v>
      </c>
      <c r="E657" s="16">
        <v>0</v>
      </c>
      <c r="F657" s="16">
        <v>0</v>
      </c>
      <c r="G657" s="16">
        <v>0</v>
      </c>
      <c r="H657" s="16">
        <v>0</v>
      </c>
      <c r="I657" s="16">
        <v>0</v>
      </c>
      <c r="J657" s="16">
        <f>D657+H657+I657</f>
        <v>0</v>
      </c>
    </row>
    <row r="658" spans="1:10" ht="15" customHeight="1">
      <c r="A658" s="136" t="s">
        <v>241</v>
      </c>
      <c r="B658" s="136"/>
      <c r="C658" s="136"/>
      <c r="D658" s="136"/>
      <c r="E658" s="136"/>
      <c r="F658" s="136"/>
      <c r="G658" s="136"/>
      <c r="H658" s="136"/>
      <c r="I658" s="136"/>
      <c r="J658" s="137"/>
    </row>
    <row r="659" spans="1:10" ht="38.25" customHeight="1">
      <c r="A659" s="136" t="s">
        <v>907</v>
      </c>
      <c r="B659" s="138"/>
      <c r="C659" s="138"/>
      <c r="D659" s="138"/>
      <c r="E659" s="138"/>
      <c r="F659" s="138"/>
      <c r="G659" s="138"/>
      <c r="H659" s="138"/>
      <c r="I659" s="138"/>
      <c r="J659" s="139"/>
    </row>
    <row r="660" spans="1:10" ht="63.75" customHeight="1">
      <c r="A660" s="18"/>
      <c r="B660" s="24" t="s">
        <v>908</v>
      </c>
      <c r="C660" s="19" t="s">
        <v>896</v>
      </c>
      <c r="D660" s="20"/>
      <c r="E660" s="20"/>
      <c r="F660" s="20"/>
      <c r="G660" s="20"/>
      <c r="H660" s="20"/>
      <c r="I660" s="20"/>
      <c r="J660" s="20"/>
    </row>
    <row r="661" spans="1:10" ht="36.75" customHeight="1">
      <c r="A661" s="150" t="s">
        <v>909</v>
      </c>
      <c r="B661" s="126"/>
      <c r="C661" s="126"/>
      <c r="D661" s="126"/>
      <c r="E661" s="126"/>
      <c r="F661" s="126"/>
      <c r="G661" s="126"/>
      <c r="H661" s="126"/>
      <c r="I661" s="126"/>
      <c r="J661" s="127"/>
    </row>
    <row r="662" spans="1:10" ht="50.25" customHeight="1">
      <c r="A662" s="21"/>
      <c r="B662" s="24" t="s">
        <v>910</v>
      </c>
      <c r="C662" s="19" t="s">
        <v>911</v>
      </c>
      <c r="D662" s="34"/>
      <c r="E662" s="34"/>
      <c r="F662" s="34"/>
      <c r="G662" s="34"/>
      <c r="H662" s="34"/>
      <c r="I662" s="34"/>
      <c r="J662" s="34"/>
    </row>
    <row r="663" spans="1:10" ht="26.25" customHeight="1">
      <c r="A663" s="150" t="s">
        <v>912</v>
      </c>
      <c r="B663" s="126"/>
      <c r="C663" s="126"/>
      <c r="D663" s="126"/>
      <c r="E663" s="126"/>
      <c r="F663" s="126"/>
      <c r="G663" s="126"/>
      <c r="H663" s="126"/>
      <c r="I663" s="126"/>
      <c r="J663" s="127"/>
    </row>
    <row r="664" spans="1:10" ht="26.25" customHeight="1">
      <c r="A664" s="21" t="s">
        <v>312</v>
      </c>
      <c r="B664" s="13" t="s">
        <v>913</v>
      </c>
      <c r="C664" s="15"/>
      <c r="D664" s="128" t="s">
        <v>80</v>
      </c>
      <c r="E664" s="129"/>
      <c r="F664" s="129"/>
      <c r="G664" s="129"/>
      <c r="H664" s="129"/>
      <c r="I664" s="129"/>
      <c r="J664" s="130"/>
    </row>
    <row r="665" spans="1:10" ht="15" customHeight="1">
      <c r="A665" s="136" t="s">
        <v>313</v>
      </c>
      <c r="B665" s="136"/>
      <c r="C665" s="136"/>
      <c r="D665" s="136"/>
      <c r="E665" s="136"/>
      <c r="F665" s="136"/>
      <c r="G665" s="136"/>
      <c r="H665" s="136"/>
      <c r="I665" s="136"/>
      <c r="J665" s="137"/>
    </row>
    <row r="666" spans="1:10" ht="26.25" customHeight="1">
      <c r="A666" s="136" t="s">
        <v>314</v>
      </c>
      <c r="B666" s="138"/>
      <c r="C666" s="138"/>
      <c r="D666" s="138"/>
      <c r="E666" s="138"/>
      <c r="F666" s="138"/>
      <c r="G666" s="138"/>
      <c r="H666" s="138"/>
      <c r="I666" s="138"/>
      <c r="J666" s="139"/>
    </row>
    <row r="667" spans="1:10" ht="25.5" customHeight="1">
      <c r="A667" s="21"/>
      <c r="B667" s="24" t="s">
        <v>914</v>
      </c>
      <c r="C667" s="19" t="s">
        <v>915</v>
      </c>
      <c r="D667" s="16"/>
      <c r="E667" s="16"/>
      <c r="F667" s="16"/>
      <c r="G667" s="16"/>
      <c r="H667" s="16"/>
      <c r="I667" s="16"/>
      <c r="J667" s="16"/>
    </row>
    <row r="668" spans="1:10" ht="15.75" customHeight="1">
      <c r="A668" s="150" t="s">
        <v>916</v>
      </c>
      <c r="B668" s="126"/>
      <c r="C668" s="126"/>
      <c r="D668" s="126"/>
      <c r="E668" s="126"/>
      <c r="F668" s="126"/>
      <c r="G668" s="126"/>
      <c r="H668" s="126"/>
      <c r="I668" s="126"/>
      <c r="J668" s="127"/>
    </row>
    <row r="669" spans="1:10" ht="39.75" customHeight="1">
      <c r="A669" s="48" t="s">
        <v>62</v>
      </c>
      <c r="B669" s="96" t="s">
        <v>917</v>
      </c>
      <c r="C669" s="17"/>
      <c r="D669" s="97">
        <f t="shared" ref="D669:I669" si="23">D670</f>
        <v>5061.32</v>
      </c>
      <c r="E669" s="97">
        <f t="shared" si="23"/>
        <v>0</v>
      </c>
      <c r="F669" s="97">
        <f t="shared" si="23"/>
        <v>0</v>
      </c>
      <c r="G669" s="97">
        <f t="shared" si="23"/>
        <v>4998.3999999999996</v>
      </c>
      <c r="H669" s="97">
        <f t="shared" si="23"/>
        <v>0</v>
      </c>
      <c r="I669" s="97">
        <f t="shared" si="23"/>
        <v>0</v>
      </c>
      <c r="J669" s="97">
        <f>D669+H669+I669</f>
        <v>5061.32</v>
      </c>
    </row>
    <row r="670" spans="1:10" ht="48.75" customHeight="1">
      <c r="A670" s="59" t="s">
        <v>63</v>
      </c>
      <c r="B670" s="13" t="s">
        <v>918</v>
      </c>
      <c r="C670" s="15"/>
      <c r="D670" s="16">
        <v>5061.32</v>
      </c>
      <c r="E670" s="16">
        <v>0</v>
      </c>
      <c r="F670" s="16">
        <v>0</v>
      </c>
      <c r="G670" s="16">
        <v>4998.3999999999996</v>
      </c>
      <c r="H670" s="16">
        <v>0</v>
      </c>
      <c r="I670" s="16">
        <v>0</v>
      </c>
      <c r="J670" s="16">
        <f>D670+H670+I670</f>
        <v>5061.32</v>
      </c>
    </row>
    <row r="671" spans="1:10" ht="15" customHeight="1">
      <c r="A671" s="136" t="s">
        <v>242</v>
      </c>
      <c r="B671" s="136"/>
      <c r="C671" s="136"/>
      <c r="D671" s="136"/>
      <c r="E671" s="136"/>
      <c r="F671" s="136"/>
      <c r="G671" s="136"/>
      <c r="H671" s="136"/>
      <c r="I671" s="136"/>
      <c r="J671" s="137"/>
    </row>
    <row r="672" spans="1:10" ht="37.5" customHeight="1">
      <c r="A672" s="136" t="s">
        <v>920</v>
      </c>
      <c r="B672" s="138"/>
      <c r="C672" s="138"/>
      <c r="D672" s="138"/>
      <c r="E672" s="138"/>
      <c r="F672" s="138"/>
      <c r="G672" s="138"/>
      <c r="H672" s="138"/>
      <c r="I672" s="138"/>
      <c r="J672" s="139"/>
    </row>
    <row r="673" spans="1:11" ht="26.25" customHeight="1">
      <c r="A673" s="18"/>
      <c r="B673" s="18" t="s">
        <v>1133</v>
      </c>
      <c r="C673" s="19" t="s">
        <v>470</v>
      </c>
      <c r="D673" s="20"/>
      <c r="E673" s="20"/>
      <c r="F673" s="20"/>
      <c r="G673" s="20"/>
      <c r="H673" s="20"/>
      <c r="I673" s="20"/>
      <c r="J673" s="20"/>
    </row>
    <row r="674" spans="1:11" ht="25.5" customHeight="1">
      <c r="A674" s="125" t="s">
        <v>919</v>
      </c>
      <c r="B674" s="126"/>
      <c r="C674" s="126"/>
      <c r="D674" s="126"/>
      <c r="E674" s="126"/>
      <c r="F674" s="126"/>
      <c r="G674" s="126"/>
      <c r="H674" s="126"/>
      <c r="I674" s="126"/>
      <c r="J674" s="127"/>
    </row>
    <row r="675" spans="1:11" ht="12.75" customHeight="1">
      <c r="A675" s="203" t="s">
        <v>921</v>
      </c>
      <c r="B675" s="204"/>
      <c r="C675" s="204"/>
      <c r="D675" s="204"/>
      <c r="E675" s="204"/>
      <c r="F675" s="204"/>
      <c r="G675" s="204"/>
      <c r="H675" s="204"/>
      <c r="I675" s="204"/>
      <c r="J675" s="205"/>
      <c r="K675" s="2"/>
    </row>
    <row r="676" spans="1:11" ht="26.25" customHeight="1">
      <c r="A676" s="48" t="s">
        <v>107</v>
      </c>
      <c r="B676" s="23" t="s">
        <v>922</v>
      </c>
      <c r="C676" s="17"/>
      <c r="D676" s="49">
        <f t="shared" ref="D676:I676" si="24">D677+D684</f>
        <v>602.48</v>
      </c>
      <c r="E676" s="49">
        <f t="shared" si="24"/>
        <v>0</v>
      </c>
      <c r="F676" s="49">
        <f t="shared" si="24"/>
        <v>0</v>
      </c>
      <c r="G676" s="49">
        <f t="shared" si="24"/>
        <v>0</v>
      </c>
      <c r="H676" s="49">
        <f t="shared" si="24"/>
        <v>0</v>
      </c>
      <c r="I676" s="49">
        <f t="shared" si="24"/>
        <v>0</v>
      </c>
      <c r="J676" s="49">
        <f>D676+H676+I676</f>
        <v>602.48</v>
      </c>
      <c r="K676" s="2">
        <f>D676+D689</f>
        <v>2003.98</v>
      </c>
    </row>
    <row r="677" spans="1:11" ht="51.75" customHeight="1">
      <c r="A677" s="14" t="s">
        <v>108</v>
      </c>
      <c r="B677" s="13" t="s">
        <v>923</v>
      </c>
      <c r="C677" s="15"/>
      <c r="D677" s="16">
        <v>154.13999999999999</v>
      </c>
      <c r="E677" s="16">
        <v>0</v>
      </c>
      <c r="F677" s="16">
        <v>0</v>
      </c>
      <c r="G677" s="16">
        <v>0</v>
      </c>
      <c r="H677" s="16">
        <v>0</v>
      </c>
      <c r="I677" s="16">
        <v>0</v>
      </c>
      <c r="J677" s="16">
        <f>D677+H677+I677</f>
        <v>154.13999999999999</v>
      </c>
      <c r="K677" s="2"/>
    </row>
    <row r="678" spans="1:11" ht="15.75" customHeight="1">
      <c r="A678" s="136" t="s">
        <v>283</v>
      </c>
      <c r="B678" s="136"/>
      <c r="C678" s="136"/>
      <c r="D678" s="136"/>
      <c r="E678" s="136"/>
      <c r="F678" s="136"/>
      <c r="G678" s="136"/>
      <c r="H678" s="136"/>
      <c r="I678" s="136"/>
      <c r="J678" s="137"/>
      <c r="K678" s="2"/>
    </row>
    <row r="679" spans="1:11" ht="38.25" customHeight="1">
      <c r="A679" s="153" t="s">
        <v>924</v>
      </c>
      <c r="B679" s="131"/>
      <c r="C679" s="131"/>
      <c r="D679" s="131"/>
      <c r="E679" s="131"/>
      <c r="F679" s="131"/>
      <c r="G679" s="131"/>
      <c r="H679" s="131"/>
      <c r="I679" s="131"/>
      <c r="J679" s="132"/>
    </row>
    <row r="680" spans="1:11" ht="99" customHeight="1">
      <c r="A680" s="13"/>
      <c r="B680" s="24" t="s">
        <v>925</v>
      </c>
      <c r="C680" s="19" t="s">
        <v>490</v>
      </c>
      <c r="D680" s="25"/>
      <c r="E680" s="25"/>
      <c r="F680" s="25"/>
      <c r="G680" s="25"/>
      <c r="H680" s="25"/>
      <c r="I680" s="25"/>
      <c r="J680" s="25"/>
    </row>
    <row r="681" spans="1:11" ht="25.5" customHeight="1">
      <c r="A681" s="150" t="s">
        <v>1100</v>
      </c>
      <c r="B681" s="126"/>
      <c r="C681" s="126"/>
      <c r="D681" s="126"/>
      <c r="E681" s="126"/>
      <c r="F681" s="126"/>
      <c r="G681" s="126"/>
      <c r="H681" s="126"/>
      <c r="I681" s="126"/>
      <c r="J681" s="127"/>
    </row>
    <row r="682" spans="1:11" ht="87.75" customHeight="1">
      <c r="A682" s="21"/>
      <c r="B682" s="24" t="s">
        <v>926</v>
      </c>
      <c r="C682" s="19" t="s">
        <v>490</v>
      </c>
      <c r="D682" s="34"/>
      <c r="E682" s="34"/>
      <c r="F682" s="34"/>
      <c r="G682" s="34"/>
      <c r="H682" s="34"/>
      <c r="I682" s="34"/>
      <c r="J682" s="34"/>
    </row>
    <row r="683" spans="1:11" ht="14.25" customHeight="1">
      <c r="A683" s="150" t="s">
        <v>462</v>
      </c>
      <c r="B683" s="126"/>
      <c r="C683" s="126"/>
      <c r="D683" s="126"/>
      <c r="E683" s="126"/>
      <c r="F683" s="126"/>
      <c r="G683" s="126"/>
      <c r="H683" s="126"/>
      <c r="I683" s="126"/>
      <c r="J683" s="127"/>
    </row>
    <row r="684" spans="1:11" ht="36.75" customHeight="1">
      <c r="A684" s="13" t="s">
        <v>161</v>
      </c>
      <c r="B684" s="22" t="s">
        <v>31</v>
      </c>
      <c r="C684" s="15"/>
      <c r="D684" s="16">
        <v>448.34</v>
      </c>
      <c r="E684" s="16">
        <v>0</v>
      </c>
      <c r="F684" s="16">
        <v>0</v>
      </c>
      <c r="G684" s="16">
        <v>0</v>
      </c>
      <c r="H684" s="16">
        <v>0</v>
      </c>
      <c r="I684" s="16">
        <v>0</v>
      </c>
      <c r="J684" s="16">
        <f>D684+H684+I684</f>
        <v>448.34</v>
      </c>
    </row>
    <row r="685" spans="1:11" ht="14.25" customHeight="1">
      <c r="A685" s="136" t="s">
        <v>284</v>
      </c>
      <c r="B685" s="136"/>
      <c r="C685" s="136"/>
      <c r="D685" s="136"/>
      <c r="E685" s="136"/>
      <c r="F685" s="136"/>
      <c r="G685" s="136"/>
      <c r="H685" s="136"/>
      <c r="I685" s="136"/>
      <c r="J685" s="137"/>
    </row>
    <row r="686" spans="1:11" ht="87.75" customHeight="1">
      <c r="A686" s="153" t="s">
        <v>927</v>
      </c>
      <c r="B686" s="201"/>
      <c r="C686" s="201"/>
      <c r="D686" s="201"/>
      <c r="E686" s="201"/>
      <c r="F686" s="201"/>
      <c r="G686" s="201"/>
      <c r="H686" s="201"/>
      <c r="I686" s="201"/>
      <c r="J686" s="202"/>
    </row>
    <row r="687" spans="1:11" ht="36" customHeight="1">
      <c r="A687" s="13"/>
      <c r="B687" s="22" t="s">
        <v>308</v>
      </c>
      <c r="C687" s="19" t="s">
        <v>470</v>
      </c>
      <c r="D687" s="98"/>
      <c r="E687" s="98"/>
      <c r="F687" s="98"/>
      <c r="G687" s="98"/>
      <c r="H687" s="98"/>
      <c r="I687" s="98"/>
      <c r="J687" s="98"/>
    </row>
    <row r="688" spans="1:11" ht="27" customHeight="1">
      <c r="A688" s="125" t="s">
        <v>1101</v>
      </c>
      <c r="B688" s="126"/>
      <c r="C688" s="126"/>
      <c r="D688" s="126"/>
      <c r="E688" s="126"/>
      <c r="F688" s="126"/>
      <c r="G688" s="126"/>
      <c r="H688" s="126"/>
      <c r="I688" s="126"/>
      <c r="J688" s="127"/>
    </row>
    <row r="689" spans="1:11" ht="26.25" customHeight="1">
      <c r="A689" s="48" t="s">
        <v>109</v>
      </c>
      <c r="B689" s="56" t="s">
        <v>928</v>
      </c>
      <c r="C689" s="17"/>
      <c r="D689" s="49">
        <f t="shared" ref="D689:I689" si="25">D695</f>
        <v>1401.5</v>
      </c>
      <c r="E689" s="49">
        <f t="shared" si="25"/>
        <v>0</v>
      </c>
      <c r="F689" s="49">
        <f t="shared" si="25"/>
        <v>0</v>
      </c>
      <c r="G689" s="49">
        <f t="shared" si="25"/>
        <v>1331.42</v>
      </c>
      <c r="H689" s="49">
        <f t="shared" si="25"/>
        <v>0</v>
      </c>
      <c r="I689" s="49">
        <f t="shared" si="25"/>
        <v>0</v>
      </c>
      <c r="J689" s="49">
        <f>D689+H689+I689</f>
        <v>1401.5</v>
      </c>
    </row>
    <row r="690" spans="1:11" ht="38.25" customHeight="1">
      <c r="A690" s="14" t="s">
        <v>110</v>
      </c>
      <c r="B690" s="22" t="s">
        <v>929</v>
      </c>
      <c r="C690" s="17"/>
      <c r="D690" s="161" t="s">
        <v>90</v>
      </c>
      <c r="E690" s="162"/>
      <c r="F690" s="162"/>
      <c r="G690" s="162"/>
      <c r="H690" s="162"/>
      <c r="I690" s="162"/>
      <c r="J690" s="163"/>
    </row>
    <row r="691" spans="1:11" ht="13.5" customHeight="1">
      <c r="A691" s="136" t="s">
        <v>389</v>
      </c>
      <c r="B691" s="136"/>
      <c r="C691" s="136"/>
      <c r="D691" s="136"/>
      <c r="E691" s="136"/>
      <c r="F691" s="136"/>
      <c r="G691" s="136"/>
      <c r="H691" s="136"/>
      <c r="I691" s="136"/>
      <c r="J691" s="137"/>
    </row>
    <row r="692" spans="1:11" ht="24.75" customHeight="1">
      <c r="A692" s="179" t="s">
        <v>388</v>
      </c>
      <c r="B692" s="131"/>
      <c r="C692" s="131"/>
      <c r="D692" s="131"/>
      <c r="E692" s="131"/>
      <c r="F692" s="131"/>
      <c r="G692" s="131"/>
      <c r="H692" s="131"/>
      <c r="I692" s="131"/>
      <c r="J692" s="132"/>
    </row>
    <row r="693" spans="1:11" ht="123" customHeight="1">
      <c r="A693" s="14"/>
      <c r="B693" s="22" t="s">
        <v>930</v>
      </c>
      <c r="C693" s="19" t="s">
        <v>1102</v>
      </c>
      <c r="D693" s="51"/>
      <c r="E693" s="51"/>
      <c r="F693" s="51"/>
      <c r="G693" s="51"/>
      <c r="H693" s="51"/>
      <c r="I693" s="51"/>
      <c r="J693" s="51"/>
    </row>
    <row r="694" spans="1:11" ht="36" customHeight="1">
      <c r="A694" s="125" t="s">
        <v>1103</v>
      </c>
      <c r="B694" s="126"/>
      <c r="C694" s="126"/>
      <c r="D694" s="126"/>
      <c r="E694" s="126"/>
      <c r="F694" s="126"/>
      <c r="G694" s="126"/>
      <c r="H694" s="126"/>
      <c r="I694" s="126"/>
      <c r="J694" s="127"/>
    </row>
    <row r="695" spans="1:11" ht="15.75" customHeight="1">
      <c r="A695" s="13" t="s">
        <v>386</v>
      </c>
      <c r="B695" s="13" t="s">
        <v>309</v>
      </c>
      <c r="C695" s="15"/>
      <c r="D695" s="16">
        <v>1401.5</v>
      </c>
      <c r="E695" s="16">
        <v>0</v>
      </c>
      <c r="F695" s="16">
        <v>0</v>
      </c>
      <c r="G695" s="16">
        <v>1331.42</v>
      </c>
      <c r="H695" s="16">
        <v>0</v>
      </c>
      <c r="I695" s="16">
        <v>0</v>
      </c>
      <c r="J695" s="16">
        <f>D695+H695+I695</f>
        <v>1401.5</v>
      </c>
    </row>
    <row r="696" spans="1:11" ht="14.25" customHeight="1">
      <c r="A696" s="136" t="s">
        <v>387</v>
      </c>
      <c r="B696" s="136"/>
      <c r="C696" s="136"/>
      <c r="D696" s="136"/>
      <c r="E696" s="136"/>
      <c r="F696" s="136"/>
      <c r="G696" s="136"/>
      <c r="H696" s="136"/>
      <c r="I696" s="136"/>
      <c r="J696" s="137"/>
    </row>
    <row r="697" spans="1:11" ht="36.75" customHeight="1">
      <c r="A697" s="153" t="s">
        <v>931</v>
      </c>
      <c r="B697" s="131"/>
      <c r="C697" s="131"/>
      <c r="D697" s="131"/>
      <c r="E697" s="131"/>
      <c r="F697" s="131"/>
      <c r="G697" s="131"/>
      <c r="H697" s="131"/>
      <c r="I697" s="131"/>
      <c r="J697" s="132"/>
    </row>
    <row r="698" spans="1:11" ht="28.5" customHeight="1">
      <c r="A698" s="13"/>
      <c r="B698" s="24" t="s">
        <v>932</v>
      </c>
      <c r="C698" s="19" t="s">
        <v>1053</v>
      </c>
      <c r="D698" s="25"/>
      <c r="E698" s="25"/>
      <c r="F698" s="25"/>
      <c r="G698" s="25"/>
      <c r="H698" s="25"/>
      <c r="I698" s="25"/>
      <c r="J698" s="25"/>
    </row>
    <row r="699" spans="1:11" ht="25.5" customHeight="1">
      <c r="A699" s="125" t="s">
        <v>1117</v>
      </c>
      <c r="B699" s="126"/>
      <c r="C699" s="126"/>
      <c r="D699" s="126"/>
      <c r="E699" s="126"/>
      <c r="F699" s="126"/>
      <c r="G699" s="126"/>
      <c r="H699" s="126"/>
      <c r="I699" s="126"/>
      <c r="J699" s="127"/>
      <c r="K699" s="12"/>
    </row>
    <row r="700" spans="1:11" ht="15.75" customHeight="1">
      <c r="A700" s="203" t="s">
        <v>933</v>
      </c>
      <c r="B700" s="204"/>
      <c r="C700" s="204"/>
      <c r="D700" s="204"/>
      <c r="E700" s="204"/>
      <c r="F700" s="204"/>
      <c r="G700" s="204"/>
      <c r="H700" s="204"/>
      <c r="I700" s="204"/>
      <c r="J700" s="205"/>
      <c r="K700" s="3"/>
    </row>
    <row r="701" spans="1:11" ht="37.5" customHeight="1">
      <c r="A701" s="48" t="s">
        <v>66</v>
      </c>
      <c r="B701" s="23" t="s">
        <v>934</v>
      </c>
      <c r="C701" s="17"/>
      <c r="D701" s="101">
        <f>D702+D707</f>
        <v>3499.22</v>
      </c>
      <c r="E701" s="101">
        <f t="shared" ref="E701:J701" si="26">E702+E707</f>
        <v>0</v>
      </c>
      <c r="F701" s="101">
        <f t="shared" si="26"/>
        <v>0</v>
      </c>
      <c r="G701" s="101">
        <f t="shared" si="26"/>
        <v>0</v>
      </c>
      <c r="H701" s="101">
        <f t="shared" si="26"/>
        <v>0</v>
      </c>
      <c r="I701" s="101">
        <f t="shared" si="26"/>
        <v>0</v>
      </c>
      <c r="J701" s="101">
        <f t="shared" si="26"/>
        <v>3499.22</v>
      </c>
      <c r="K701" s="3">
        <f>D701+D714</f>
        <v>8019.82</v>
      </c>
    </row>
    <row r="702" spans="1:11" ht="27.75" customHeight="1">
      <c r="A702" s="14" t="s">
        <v>68</v>
      </c>
      <c r="B702" s="13" t="s">
        <v>39</v>
      </c>
      <c r="C702" s="15"/>
      <c r="D702" s="99">
        <v>3486.52</v>
      </c>
      <c r="E702" s="16">
        <v>0</v>
      </c>
      <c r="F702" s="100">
        <v>0</v>
      </c>
      <c r="G702" s="100">
        <v>0</v>
      </c>
      <c r="H702" s="100">
        <v>0</v>
      </c>
      <c r="I702" s="100">
        <v>0</v>
      </c>
      <c r="J702" s="100">
        <f>D702+H702</f>
        <v>3486.52</v>
      </c>
      <c r="K702" s="3"/>
    </row>
    <row r="703" spans="1:11" ht="15.75" customHeight="1">
      <c r="A703" s="136" t="s">
        <v>243</v>
      </c>
      <c r="B703" s="136"/>
      <c r="C703" s="136"/>
      <c r="D703" s="136"/>
      <c r="E703" s="136"/>
      <c r="F703" s="136"/>
      <c r="G703" s="136"/>
      <c r="H703" s="136"/>
      <c r="I703" s="136"/>
      <c r="J703" s="137"/>
      <c r="K703" s="3"/>
    </row>
    <row r="704" spans="1:11" ht="37.5" customHeight="1">
      <c r="A704" s="136" t="s">
        <v>935</v>
      </c>
      <c r="B704" s="138"/>
      <c r="C704" s="138"/>
      <c r="D704" s="138"/>
      <c r="E704" s="138"/>
      <c r="F704" s="138"/>
      <c r="G704" s="138"/>
      <c r="H704" s="138"/>
      <c r="I704" s="138"/>
      <c r="J704" s="139"/>
    </row>
    <row r="705" spans="1:10" ht="27" customHeight="1">
      <c r="A705" s="18"/>
      <c r="B705" s="24" t="s">
        <v>936</v>
      </c>
      <c r="C705" s="19" t="s">
        <v>472</v>
      </c>
      <c r="D705" s="20"/>
      <c r="E705" s="20"/>
      <c r="F705" s="20"/>
      <c r="G705" s="20"/>
      <c r="H705" s="20"/>
      <c r="I705" s="20"/>
      <c r="J705" s="20"/>
    </row>
    <row r="706" spans="1:10" ht="25.5" customHeight="1">
      <c r="A706" s="214" t="s">
        <v>937</v>
      </c>
      <c r="B706" s="215"/>
      <c r="C706" s="215"/>
      <c r="D706" s="215"/>
      <c r="E706" s="215"/>
      <c r="F706" s="215"/>
      <c r="G706" s="215"/>
      <c r="H706" s="215"/>
      <c r="I706" s="215"/>
      <c r="J706" s="216"/>
    </row>
    <row r="707" spans="1:10" ht="24.75" customHeight="1">
      <c r="A707" s="13" t="s">
        <v>69</v>
      </c>
      <c r="B707" s="13" t="s">
        <v>38</v>
      </c>
      <c r="C707" s="15"/>
      <c r="D707" s="16">
        <v>12.7</v>
      </c>
      <c r="E707" s="16">
        <v>0</v>
      </c>
      <c r="F707" s="16">
        <v>0</v>
      </c>
      <c r="G707" s="16">
        <v>0</v>
      </c>
      <c r="H707" s="16">
        <v>0</v>
      </c>
      <c r="I707" s="16">
        <v>0</v>
      </c>
      <c r="J707" s="16">
        <f>D707+H707</f>
        <v>12.7</v>
      </c>
    </row>
    <row r="708" spans="1:10" ht="16.5" customHeight="1">
      <c r="A708" s="136" t="s">
        <v>244</v>
      </c>
      <c r="B708" s="136"/>
      <c r="C708" s="136"/>
      <c r="D708" s="136"/>
      <c r="E708" s="136"/>
      <c r="F708" s="136"/>
      <c r="G708" s="136"/>
      <c r="H708" s="136"/>
      <c r="I708" s="136"/>
      <c r="J708" s="137"/>
    </row>
    <row r="709" spans="1:10" ht="73.5" customHeight="1">
      <c r="A709" s="136" t="s">
        <v>938</v>
      </c>
      <c r="B709" s="138"/>
      <c r="C709" s="138"/>
      <c r="D709" s="138"/>
      <c r="E709" s="138"/>
      <c r="F709" s="138"/>
      <c r="G709" s="138"/>
      <c r="H709" s="138"/>
      <c r="I709" s="138"/>
      <c r="J709" s="139"/>
    </row>
    <row r="710" spans="1:10" ht="86.25" customHeight="1">
      <c r="A710" s="18"/>
      <c r="B710" s="24" t="s">
        <v>941</v>
      </c>
      <c r="C710" s="19" t="s">
        <v>472</v>
      </c>
      <c r="D710" s="20"/>
      <c r="E710" s="20"/>
      <c r="F710" s="20"/>
      <c r="G710" s="20"/>
      <c r="H710" s="20"/>
      <c r="I710" s="20"/>
      <c r="J710" s="20"/>
    </row>
    <row r="711" spans="1:10" ht="15" customHeight="1">
      <c r="A711" s="125" t="s">
        <v>939</v>
      </c>
      <c r="B711" s="126"/>
      <c r="C711" s="126"/>
      <c r="D711" s="126"/>
      <c r="E711" s="126"/>
      <c r="F711" s="126"/>
      <c r="G711" s="126"/>
      <c r="H711" s="126"/>
      <c r="I711" s="126"/>
      <c r="J711" s="127"/>
    </row>
    <row r="712" spans="1:10" ht="97.5" customHeight="1">
      <c r="A712" s="18"/>
      <c r="B712" s="24" t="s">
        <v>940</v>
      </c>
      <c r="C712" s="19" t="s">
        <v>472</v>
      </c>
      <c r="D712" s="20"/>
      <c r="E712" s="20"/>
      <c r="F712" s="20"/>
      <c r="G712" s="20"/>
      <c r="H712" s="20"/>
      <c r="I712" s="20"/>
      <c r="J712" s="20"/>
    </row>
    <row r="713" spans="1:10" ht="14.25" customHeight="1">
      <c r="A713" s="125" t="s">
        <v>942</v>
      </c>
      <c r="B713" s="126"/>
      <c r="C713" s="126"/>
      <c r="D713" s="126"/>
      <c r="E713" s="126"/>
      <c r="F713" s="126"/>
      <c r="G713" s="126"/>
      <c r="H713" s="126"/>
      <c r="I713" s="126"/>
      <c r="J713" s="127"/>
    </row>
    <row r="714" spans="1:10" ht="26.25" customHeight="1">
      <c r="A714" s="23" t="s">
        <v>162</v>
      </c>
      <c r="B714" s="23" t="s">
        <v>42</v>
      </c>
      <c r="C714" s="17"/>
      <c r="D714" s="49">
        <f>D715</f>
        <v>4520.6000000000004</v>
      </c>
      <c r="E714" s="49">
        <v>0</v>
      </c>
      <c r="F714" s="49">
        <f>F715</f>
        <v>0</v>
      </c>
      <c r="G714" s="49">
        <f>G715</f>
        <v>0</v>
      </c>
      <c r="H714" s="49">
        <f>H715</f>
        <v>0</v>
      </c>
      <c r="I714" s="49">
        <f>I715</f>
        <v>0</v>
      </c>
      <c r="J714" s="49">
        <f>D714+H714</f>
        <v>4520.6000000000004</v>
      </c>
    </row>
    <row r="715" spans="1:10" ht="36.75" customHeight="1">
      <c r="A715" s="13" t="s">
        <v>163</v>
      </c>
      <c r="B715" s="13" t="s">
        <v>943</v>
      </c>
      <c r="C715" s="15"/>
      <c r="D715" s="16">
        <v>4520.6000000000004</v>
      </c>
      <c r="E715" s="16">
        <v>0</v>
      </c>
      <c r="F715" s="16">
        <v>0</v>
      </c>
      <c r="G715" s="16">
        <v>0</v>
      </c>
      <c r="H715" s="16">
        <v>0</v>
      </c>
      <c r="I715" s="16">
        <v>0</v>
      </c>
      <c r="J715" s="16">
        <f>D715+H715</f>
        <v>4520.6000000000004</v>
      </c>
    </row>
    <row r="716" spans="1:10" ht="15.75" customHeight="1">
      <c r="A716" s="136" t="s">
        <v>245</v>
      </c>
      <c r="B716" s="136"/>
      <c r="C716" s="136"/>
      <c r="D716" s="136"/>
      <c r="E716" s="136"/>
      <c r="F716" s="136"/>
      <c r="G716" s="136"/>
      <c r="H716" s="136"/>
      <c r="I716" s="136"/>
      <c r="J716" s="137"/>
    </row>
    <row r="717" spans="1:10" ht="36" customHeight="1">
      <c r="A717" s="136" t="s">
        <v>944</v>
      </c>
      <c r="B717" s="138"/>
      <c r="C717" s="138"/>
      <c r="D717" s="138"/>
      <c r="E717" s="138"/>
      <c r="F717" s="138"/>
      <c r="G717" s="138"/>
      <c r="H717" s="138"/>
      <c r="I717" s="138"/>
      <c r="J717" s="139"/>
    </row>
    <row r="718" spans="1:10" ht="38.25" customHeight="1">
      <c r="A718" s="18"/>
      <c r="B718" s="18" t="s">
        <v>945</v>
      </c>
      <c r="C718" s="19" t="s">
        <v>470</v>
      </c>
      <c r="D718" s="20"/>
      <c r="E718" s="20"/>
      <c r="F718" s="20"/>
      <c r="G718" s="20"/>
      <c r="H718" s="20"/>
      <c r="I718" s="20"/>
      <c r="J718" s="20"/>
    </row>
    <row r="719" spans="1:10" ht="24" customHeight="1">
      <c r="A719" s="125" t="s">
        <v>946</v>
      </c>
      <c r="B719" s="126"/>
      <c r="C719" s="126"/>
      <c r="D719" s="126"/>
      <c r="E719" s="126"/>
      <c r="F719" s="126"/>
      <c r="G719" s="126"/>
      <c r="H719" s="126"/>
      <c r="I719" s="126"/>
      <c r="J719" s="127"/>
    </row>
    <row r="720" spans="1:10" ht="15" customHeight="1">
      <c r="A720" s="140" t="s">
        <v>947</v>
      </c>
      <c r="B720" s="141"/>
      <c r="C720" s="141"/>
      <c r="D720" s="141"/>
      <c r="E720" s="141"/>
      <c r="F720" s="141"/>
      <c r="G720" s="141"/>
      <c r="H720" s="141"/>
      <c r="I720" s="141"/>
      <c r="J720" s="142"/>
    </row>
    <row r="721" spans="1:11" ht="37.5" customHeight="1">
      <c r="A721" s="48" t="s">
        <v>70</v>
      </c>
      <c r="B721" s="23" t="s">
        <v>948</v>
      </c>
      <c r="C721" s="17"/>
      <c r="D721" s="49">
        <f>D727+D732</f>
        <v>2524.09</v>
      </c>
      <c r="E721" s="49">
        <f>E722+E727+E732+E745</f>
        <v>0</v>
      </c>
      <c r="F721" s="49">
        <f>F722+F727+F732+F745</f>
        <v>0</v>
      </c>
      <c r="G721" s="49">
        <f>G722+G727+G732+G745</f>
        <v>0</v>
      </c>
      <c r="H721" s="49">
        <f>H722+H727+H732+H745</f>
        <v>0</v>
      </c>
      <c r="I721" s="49">
        <f>I722+I727+I732+I745</f>
        <v>0</v>
      </c>
      <c r="J721" s="49">
        <f>D721+H721</f>
        <v>2524.09</v>
      </c>
      <c r="K721" s="2">
        <f>D721+D750</f>
        <v>3689.05</v>
      </c>
    </row>
    <row r="722" spans="1:11" ht="25.5" customHeight="1">
      <c r="A722" s="14" t="s">
        <v>71</v>
      </c>
      <c r="B722" s="13" t="s">
        <v>99</v>
      </c>
      <c r="C722" s="15"/>
      <c r="D722" s="128" t="s">
        <v>80</v>
      </c>
      <c r="E722" s="129"/>
      <c r="F722" s="129"/>
      <c r="G722" s="129"/>
      <c r="H722" s="129"/>
      <c r="I722" s="129"/>
      <c r="J722" s="130"/>
    </row>
    <row r="723" spans="1:11" ht="16.5" customHeight="1">
      <c r="A723" s="136" t="s">
        <v>246</v>
      </c>
      <c r="B723" s="136"/>
      <c r="C723" s="136"/>
      <c r="D723" s="136"/>
      <c r="E723" s="136"/>
      <c r="F723" s="136"/>
      <c r="G723" s="136"/>
      <c r="H723" s="136"/>
      <c r="I723" s="136"/>
      <c r="J723" s="137"/>
    </row>
    <row r="724" spans="1:11" ht="51.75" customHeight="1">
      <c r="A724" s="136" t="s">
        <v>949</v>
      </c>
      <c r="B724" s="138"/>
      <c r="C724" s="138"/>
      <c r="D724" s="138"/>
      <c r="E724" s="138"/>
      <c r="F724" s="138"/>
      <c r="G724" s="138"/>
      <c r="H724" s="138"/>
      <c r="I724" s="138"/>
      <c r="J724" s="139"/>
    </row>
    <row r="725" spans="1:11" ht="74.25" customHeight="1">
      <c r="A725" s="18"/>
      <c r="B725" s="24" t="s">
        <v>950</v>
      </c>
      <c r="C725" s="15" t="s">
        <v>490</v>
      </c>
      <c r="D725" s="20"/>
      <c r="E725" s="20"/>
      <c r="F725" s="20"/>
      <c r="G725" s="20"/>
      <c r="H725" s="20"/>
      <c r="I725" s="20"/>
      <c r="J725" s="20"/>
    </row>
    <row r="726" spans="1:11" ht="15" customHeight="1">
      <c r="A726" s="158" t="s">
        <v>951</v>
      </c>
      <c r="B726" s="126"/>
      <c r="C726" s="126"/>
      <c r="D726" s="126"/>
      <c r="E726" s="126"/>
      <c r="F726" s="126"/>
      <c r="G726" s="126"/>
      <c r="H726" s="126"/>
      <c r="I726" s="126"/>
      <c r="J726" s="127"/>
    </row>
    <row r="727" spans="1:11" ht="35.25" customHeight="1">
      <c r="A727" s="14" t="s">
        <v>72</v>
      </c>
      <c r="B727" s="13" t="s">
        <v>952</v>
      </c>
      <c r="C727" s="15"/>
      <c r="D727" s="16">
        <v>0</v>
      </c>
      <c r="E727" s="16">
        <v>0</v>
      </c>
      <c r="F727" s="16">
        <v>0</v>
      </c>
      <c r="G727" s="16">
        <v>0</v>
      </c>
      <c r="H727" s="16">
        <v>0</v>
      </c>
      <c r="I727" s="16">
        <v>0</v>
      </c>
      <c r="J727" s="16">
        <f>D727+H727</f>
        <v>0</v>
      </c>
    </row>
    <row r="728" spans="1:11" ht="15.75" customHeight="1">
      <c r="A728" s="136" t="s">
        <v>247</v>
      </c>
      <c r="B728" s="136"/>
      <c r="C728" s="136"/>
      <c r="D728" s="136"/>
      <c r="E728" s="136"/>
      <c r="F728" s="136"/>
      <c r="G728" s="136"/>
      <c r="H728" s="136"/>
      <c r="I728" s="136"/>
      <c r="J728" s="137"/>
    </row>
    <row r="729" spans="1:11" ht="27" customHeight="1">
      <c r="A729" s="136" t="s">
        <v>953</v>
      </c>
      <c r="B729" s="138"/>
      <c r="C729" s="138"/>
      <c r="D729" s="138"/>
      <c r="E729" s="138"/>
      <c r="F729" s="138"/>
      <c r="G729" s="138"/>
      <c r="H729" s="138"/>
      <c r="I729" s="138"/>
      <c r="J729" s="139"/>
    </row>
    <row r="730" spans="1:11" ht="73.5" customHeight="1">
      <c r="A730" s="18"/>
      <c r="B730" s="18" t="s">
        <v>954</v>
      </c>
      <c r="C730" s="15" t="s">
        <v>490</v>
      </c>
      <c r="D730" s="20"/>
      <c r="E730" s="20"/>
      <c r="F730" s="20"/>
      <c r="G730" s="20"/>
      <c r="H730" s="20"/>
      <c r="I730" s="20"/>
      <c r="J730" s="20"/>
    </row>
    <row r="731" spans="1:11" ht="15" customHeight="1">
      <c r="A731" s="125" t="s">
        <v>955</v>
      </c>
      <c r="B731" s="126"/>
      <c r="C731" s="126"/>
      <c r="D731" s="126"/>
      <c r="E731" s="126"/>
      <c r="F731" s="126"/>
      <c r="G731" s="126"/>
      <c r="H731" s="126"/>
      <c r="I731" s="126"/>
      <c r="J731" s="127"/>
    </row>
    <row r="732" spans="1:11" ht="25.5" customHeight="1">
      <c r="A732" s="14" t="s">
        <v>74</v>
      </c>
      <c r="B732" s="13" t="s">
        <v>248</v>
      </c>
      <c r="C732" s="15"/>
      <c r="D732" s="16">
        <v>2524.09</v>
      </c>
      <c r="E732" s="16">
        <v>0</v>
      </c>
      <c r="F732" s="16">
        <v>0</v>
      </c>
      <c r="G732" s="16">
        <v>0</v>
      </c>
      <c r="H732" s="16">
        <v>0</v>
      </c>
      <c r="I732" s="16">
        <v>0</v>
      </c>
      <c r="J732" s="16">
        <f>D732+H732</f>
        <v>2524.09</v>
      </c>
    </row>
    <row r="733" spans="1:11" ht="17.25" customHeight="1">
      <c r="A733" s="136" t="s">
        <v>249</v>
      </c>
      <c r="B733" s="136"/>
      <c r="C733" s="136"/>
      <c r="D733" s="136"/>
      <c r="E733" s="136"/>
      <c r="F733" s="136"/>
      <c r="G733" s="136"/>
      <c r="H733" s="136"/>
      <c r="I733" s="136"/>
      <c r="J733" s="137"/>
    </row>
    <row r="734" spans="1:11" ht="49.5" customHeight="1">
      <c r="A734" s="136" t="s">
        <v>956</v>
      </c>
      <c r="B734" s="138"/>
      <c r="C734" s="138"/>
      <c r="D734" s="138"/>
      <c r="E734" s="138"/>
      <c r="F734" s="138"/>
      <c r="G734" s="138"/>
      <c r="H734" s="138"/>
      <c r="I734" s="138"/>
      <c r="J734" s="139"/>
    </row>
    <row r="735" spans="1:11" ht="15" customHeight="1">
      <c r="A735" s="18"/>
      <c r="B735" s="18" t="s">
        <v>301</v>
      </c>
      <c r="C735" s="15" t="s">
        <v>474</v>
      </c>
      <c r="D735" s="20"/>
      <c r="E735" s="20"/>
      <c r="F735" s="20"/>
      <c r="G735" s="20"/>
      <c r="H735" s="20"/>
      <c r="I735" s="20"/>
      <c r="J735" s="20"/>
    </row>
    <row r="736" spans="1:11" ht="14.25" customHeight="1">
      <c r="A736" s="125" t="s">
        <v>958</v>
      </c>
      <c r="B736" s="126"/>
      <c r="C736" s="126"/>
      <c r="D736" s="126"/>
      <c r="E736" s="126"/>
      <c r="F736" s="126"/>
      <c r="G736" s="126"/>
      <c r="H736" s="126"/>
      <c r="I736" s="126"/>
      <c r="J736" s="127"/>
    </row>
    <row r="737" spans="1:11" ht="14.25" customHeight="1">
      <c r="A737" s="22"/>
      <c r="B737" s="18" t="s">
        <v>957</v>
      </c>
      <c r="C737" s="15" t="s">
        <v>474</v>
      </c>
      <c r="D737" s="34"/>
      <c r="E737" s="34"/>
      <c r="F737" s="34"/>
      <c r="G737" s="34"/>
      <c r="H737" s="34"/>
      <c r="I737" s="34"/>
      <c r="J737" s="34"/>
    </row>
    <row r="738" spans="1:11" ht="12.75" customHeight="1">
      <c r="A738" s="125" t="s">
        <v>958</v>
      </c>
      <c r="B738" s="126"/>
      <c r="C738" s="126"/>
      <c r="D738" s="126"/>
      <c r="E738" s="126"/>
      <c r="F738" s="126"/>
      <c r="G738" s="126"/>
      <c r="H738" s="126"/>
      <c r="I738" s="126"/>
      <c r="J738" s="127"/>
    </row>
    <row r="739" spans="1:11" ht="24" customHeight="1">
      <c r="A739" s="22"/>
      <c r="B739" s="18" t="s">
        <v>383</v>
      </c>
      <c r="C739" s="15" t="s">
        <v>679</v>
      </c>
      <c r="D739" s="34"/>
      <c r="E739" s="34"/>
      <c r="F739" s="34"/>
      <c r="G739" s="34"/>
      <c r="H739" s="34"/>
      <c r="I739" s="34"/>
      <c r="J739" s="34"/>
    </row>
    <row r="740" spans="1:11" ht="12.75" customHeight="1">
      <c r="A740" s="125" t="s">
        <v>959</v>
      </c>
      <c r="B740" s="126"/>
      <c r="C740" s="126"/>
      <c r="D740" s="126"/>
      <c r="E740" s="126"/>
      <c r="F740" s="126"/>
      <c r="G740" s="126"/>
      <c r="H740" s="126"/>
      <c r="I740" s="126"/>
      <c r="J740" s="127"/>
    </row>
    <row r="741" spans="1:11" ht="14.25" customHeight="1">
      <c r="A741" s="94"/>
      <c r="B741" s="18" t="s">
        <v>960</v>
      </c>
      <c r="C741" s="15" t="s">
        <v>961</v>
      </c>
      <c r="D741" s="34"/>
      <c r="E741" s="34"/>
      <c r="F741" s="34"/>
      <c r="G741" s="34"/>
      <c r="H741" s="34"/>
      <c r="I741" s="34"/>
      <c r="J741" s="34"/>
    </row>
    <row r="742" spans="1:11" ht="15" customHeight="1">
      <c r="A742" s="125" t="s">
        <v>458</v>
      </c>
      <c r="B742" s="126"/>
      <c r="C742" s="126"/>
      <c r="D742" s="126"/>
      <c r="E742" s="126"/>
      <c r="F742" s="126"/>
      <c r="G742" s="126"/>
      <c r="H742" s="126"/>
      <c r="I742" s="126"/>
      <c r="J742" s="127"/>
    </row>
    <row r="743" spans="1:11" ht="25.5" customHeight="1">
      <c r="A743" s="22"/>
      <c r="B743" s="18" t="s">
        <v>962</v>
      </c>
      <c r="C743" s="15" t="s">
        <v>474</v>
      </c>
      <c r="D743" s="34"/>
      <c r="E743" s="34"/>
      <c r="F743" s="34"/>
      <c r="G743" s="34"/>
      <c r="H743" s="34"/>
      <c r="I743" s="34"/>
      <c r="J743" s="34"/>
    </row>
    <row r="744" spans="1:11" ht="15.75" customHeight="1">
      <c r="A744" s="125" t="s">
        <v>302</v>
      </c>
      <c r="B744" s="131"/>
      <c r="C744" s="131"/>
      <c r="D744" s="131"/>
      <c r="E744" s="131"/>
      <c r="F744" s="131"/>
      <c r="G744" s="131"/>
      <c r="H744" s="131"/>
      <c r="I744" s="131"/>
      <c r="J744" s="132"/>
      <c r="K744" s="2"/>
    </row>
    <row r="745" spans="1:11" ht="25.5" customHeight="1">
      <c r="A745" s="14" t="s">
        <v>168</v>
      </c>
      <c r="B745" s="13" t="s">
        <v>100</v>
      </c>
      <c r="C745" s="15"/>
      <c r="D745" s="133" t="s">
        <v>90</v>
      </c>
      <c r="E745" s="134"/>
      <c r="F745" s="134"/>
      <c r="G745" s="134"/>
      <c r="H745" s="134"/>
      <c r="I745" s="134"/>
      <c r="J745" s="135"/>
    </row>
    <row r="746" spans="1:11" ht="15.75" customHeight="1">
      <c r="A746" s="136" t="s">
        <v>250</v>
      </c>
      <c r="B746" s="136"/>
      <c r="C746" s="136"/>
      <c r="D746" s="136"/>
      <c r="E746" s="136"/>
      <c r="F746" s="136"/>
      <c r="G746" s="136"/>
      <c r="H746" s="136"/>
      <c r="I746" s="136"/>
      <c r="J746" s="137"/>
    </row>
    <row r="747" spans="1:11" ht="27" customHeight="1">
      <c r="A747" s="136" t="s">
        <v>282</v>
      </c>
      <c r="B747" s="138"/>
      <c r="C747" s="138"/>
      <c r="D747" s="138"/>
      <c r="E747" s="138"/>
      <c r="F747" s="138"/>
      <c r="G747" s="138"/>
      <c r="H747" s="138"/>
      <c r="I747" s="138"/>
      <c r="J747" s="139"/>
    </row>
    <row r="748" spans="1:11" ht="25.5" customHeight="1">
      <c r="A748" s="18"/>
      <c r="B748" s="18" t="s">
        <v>303</v>
      </c>
      <c r="C748" s="15" t="s">
        <v>474</v>
      </c>
      <c r="D748" s="20"/>
      <c r="E748" s="20"/>
      <c r="F748" s="20"/>
      <c r="G748" s="20"/>
      <c r="H748" s="20"/>
      <c r="I748" s="20"/>
      <c r="J748" s="20"/>
    </row>
    <row r="749" spans="1:11" ht="15" customHeight="1">
      <c r="A749" s="125" t="s">
        <v>987</v>
      </c>
      <c r="B749" s="131"/>
      <c r="C749" s="131"/>
      <c r="D749" s="131"/>
      <c r="E749" s="131"/>
      <c r="F749" s="131"/>
      <c r="G749" s="131"/>
      <c r="H749" s="131"/>
      <c r="I749" s="131"/>
      <c r="J749" s="132"/>
    </row>
    <row r="750" spans="1:11" ht="24" customHeight="1">
      <c r="A750" s="48" t="s">
        <v>76</v>
      </c>
      <c r="B750" s="23" t="s">
        <v>963</v>
      </c>
      <c r="C750" s="17"/>
      <c r="D750" s="49">
        <f>D751+D762+D773</f>
        <v>1164.96</v>
      </c>
      <c r="E750" s="49">
        <f t="shared" ref="E750:J750" si="27">E751+E762+E773</f>
        <v>0</v>
      </c>
      <c r="F750" s="49">
        <f t="shared" si="27"/>
        <v>0</v>
      </c>
      <c r="G750" s="49">
        <f t="shared" si="27"/>
        <v>0</v>
      </c>
      <c r="H750" s="49">
        <f t="shared" si="27"/>
        <v>0</v>
      </c>
      <c r="I750" s="49">
        <f t="shared" si="27"/>
        <v>0</v>
      </c>
      <c r="J750" s="49">
        <f t="shared" si="27"/>
        <v>1164.96</v>
      </c>
    </row>
    <row r="751" spans="1:11" ht="15.75" customHeight="1">
      <c r="A751" s="14" t="s">
        <v>77</v>
      </c>
      <c r="B751" s="13" t="s">
        <v>101</v>
      </c>
      <c r="C751" s="15"/>
      <c r="D751" s="16">
        <v>378.5</v>
      </c>
      <c r="E751" s="16">
        <v>0</v>
      </c>
      <c r="F751" s="16">
        <v>0</v>
      </c>
      <c r="G751" s="16">
        <v>0</v>
      </c>
      <c r="H751" s="16">
        <v>0</v>
      </c>
      <c r="I751" s="16">
        <v>0</v>
      </c>
      <c r="J751" s="16">
        <f>D751+H751</f>
        <v>378.5</v>
      </c>
    </row>
    <row r="752" spans="1:11" ht="15.75" customHeight="1">
      <c r="A752" s="136" t="s">
        <v>251</v>
      </c>
      <c r="B752" s="136"/>
      <c r="C752" s="136"/>
      <c r="D752" s="136"/>
      <c r="E752" s="136"/>
      <c r="F752" s="136"/>
      <c r="G752" s="136"/>
      <c r="H752" s="136"/>
      <c r="I752" s="136"/>
      <c r="J752" s="137"/>
    </row>
    <row r="753" spans="1:10" ht="24.75" customHeight="1">
      <c r="A753" s="136" t="s">
        <v>964</v>
      </c>
      <c r="B753" s="138"/>
      <c r="C753" s="138"/>
      <c r="D753" s="138"/>
      <c r="E753" s="138"/>
      <c r="F753" s="138"/>
      <c r="G753" s="138"/>
      <c r="H753" s="138"/>
      <c r="I753" s="138"/>
      <c r="J753" s="139"/>
    </row>
    <row r="754" spans="1:10" ht="24" customHeight="1">
      <c r="A754" s="13"/>
      <c r="B754" s="13" t="s">
        <v>965</v>
      </c>
      <c r="C754" s="15" t="s">
        <v>514</v>
      </c>
      <c r="D754" s="105"/>
      <c r="E754" s="105"/>
      <c r="F754" s="105"/>
      <c r="G754" s="105"/>
      <c r="H754" s="105"/>
      <c r="I754" s="105"/>
      <c r="J754" s="105"/>
    </row>
    <row r="755" spans="1:10" ht="39.75" customHeight="1">
      <c r="A755" s="125" t="s">
        <v>988</v>
      </c>
      <c r="B755" s="201"/>
      <c r="C755" s="201"/>
      <c r="D755" s="201"/>
      <c r="E755" s="201"/>
      <c r="F755" s="201"/>
      <c r="G755" s="201"/>
      <c r="H755" s="201"/>
      <c r="I755" s="201"/>
      <c r="J755" s="202"/>
    </row>
    <row r="756" spans="1:10" ht="26.25" customHeight="1">
      <c r="A756" s="22"/>
      <c r="B756" s="18" t="s">
        <v>967</v>
      </c>
      <c r="C756" s="15" t="s">
        <v>474</v>
      </c>
      <c r="D756" s="25"/>
      <c r="E756" s="25"/>
      <c r="F756" s="25"/>
      <c r="G756" s="25"/>
      <c r="H756" s="25"/>
      <c r="I756" s="25"/>
      <c r="J756" s="25"/>
    </row>
    <row r="757" spans="1:10" ht="15" customHeight="1">
      <c r="A757" s="125" t="s">
        <v>449</v>
      </c>
      <c r="B757" s="131"/>
      <c r="C757" s="131"/>
      <c r="D757" s="131"/>
      <c r="E757" s="131"/>
      <c r="F757" s="131"/>
      <c r="G757" s="131"/>
      <c r="H757" s="131"/>
      <c r="I757" s="131"/>
      <c r="J757" s="132"/>
    </row>
    <row r="758" spans="1:10" ht="13.5" customHeight="1">
      <c r="A758" s="22"/>
      <c r="B758" s="18" t="s">
        <v>968</v>
      </c>
      <c r="C758" s="15" t="s">
        <v>514</v>
      </c>
      <c r="D758" s="25"/>
      <c r="E758" s="25"/>
      <c r="F758" s="25"/>
      <c r="G758" s="25"/>
      <c r="H758" s="25"/>
      <c r="I758" s="25"/>
      <c r="J758" s="25"/>
    </row>
    <row r="759" spans="1:10" ht="15" customHeight="1">
      <c r="A759" s="125" t="s">
        <v>449</v>
      </c>
      <c r="B759" s="131"/>
      <c r="C759" s="131"/>
      <c r="D759" s="131"/>
      <c r="E759" s="131"/>
      <c r="F759" s="131"/>
      <c r="G759" s="131"/>
      <c r="H759" s="131"/>
      <c r="I759" s="131"/>
      <c r="J759" s="132"/>
    </row>
    <row r="760" spans="1:10" ht="37.5" customHeight="1">
      <c r="A760" s="22"/>
      <c r="B760" s="18" t="s">
        <v>969</v>
      </c>
      <c r="C760" s="15" t="s">
        <v>363</v>
      </c>
      <c r="D760" s="25"/>
      <c r="E760" s="25"/>
      <c r="F760" s="25"/>
      <c r="G760" s="25"/>
      <c r="H760" s="25"/>
      <c r="I760" s="25"/>
      <c r="J760" s="25"/>
    </row>
    <row r="761" spans="1:10" ht="15" customHeight="1">
      <c r="A761" s="125" t="s">
        <v>449</v>
      </c>
      <c r="B761" s="131"/>
      <c r="C761" s="131"/>
      <c r="D761" s="131"/>
      <c r="E761" s="131"/>
      <c r="F761" s="131"/>
      <c r="G761" s="131"/>
      <c r="H761" s="131"/>
      <c r="I761" s="131"/>
      <c r="J761" s="132"/>
    </row>
    <row r="762" spans="1:10" ht="15" customHeight="1">
      <c r="A762" s="14" t="s">
        <v>970</v>
      </c>
      <c r="B762" s="13" t="s">
        <v>971</v>
      </c>
      <c r="C762" s="15"/>
      <c r="D762" s="16">
        <v>0</v>
      </c>
      <c r="E762" s="16">
        <v>0</v>
      </c>
      <c r="F762" s="16">
        <v>0</v>
      </c>
      <c r="G762" s="16">
        <v>0</v>
      </c>
      <c r="H762" s="16">
        <v>0</v>
      </c>
      <c r="I762" s="16">
        <v>0</v>
      </c>
      <c r="J762" s="16">
        <f>D762+H762</f>
        <v>0</v>
      </c>
    </row>
    <row r="763" spans="1:10" ht="15" customHeight="1">
      <c r="A763" s="136" t="s">
        <v>305</v>
      </c>
      <c r="B763" s="136"/>
      <c r="C763" s="136"/>
      <c r="D763" s="136"/>
      <c r="E763" s="136"/>
      <c r="F763" s="136"/>
      <c r="G763" s="136"/>
      <c r="H763" s="136"/>
      <c r="I763" s="136"/>
      <c r="J763" s="137"/>
    </row>
    <row r="764" spans="1:10" ht="26.25" customHeight="1">
      <c r="A764" s="136" t="s">
        <v>972</v>
      </c>
      <c r="B764" s="138"/>
      <c r="C764" s="138"/>
      <c r="D764" s="138"/>
      <c r="E764" s="138"/>
      <c r="F764" s="138"/>
      <c r="G764" s="138"/>
      <c r="H764" s="138"/>
      <c r="I764" s="138"/>
      <c r="J764" s="139"/>
    </row>
    <row r="765" spans="1:10" ht="36.75" customHeight="1">
      <c r="A765" s="22"/>
      <c r="B765" s="18" t="s">
        <v>973</v>
      </c>
      <c r="C765" s="15" t="s">
        <v>625</v>
      </c>
      <c r="D765" s="25"/>
      <c r="E765" s="25"/>
      <c r="F765" s="25"/>
      <c r="G765" s="25"/>
      <c r="H765" s="25"/>
      <c r="I765" s="25"/>
      <c r="J765" s="25"/>
    </row>
    <row r="766" spans="1:10" ht="15" customHeight="1">
      <c r="A766" s="125" t="s">
        <v>449</v>
      </c>
      <c r="B766" s="131"/>
      <c r="C766" s="131"/>
      <c r="D766" s="131"/>
      <c r="E766" s="131"/>
      <c r="F766" s="131"/>
      <c r="G766" s="131"/>
      <c r="H766" s="131"/>
      <c r="I766" s="131"/>
      <c r="J766" s="132"/>
    </row>
    <row r="767" spans="1:10" ht="49.5" customHeight="1">
      <c r="A767" s="22"/>
      <c r="B767" s="18" t="s">
        <v>974</v>
      </c>
      <c r="C767" s="15" t="s">
        <v>625</v>
      </c>
      <c r="D767" s="25"/>
      <c r="E767" s="25"/>
      <c r="F767" s="25"/>
      <c r="G767" s="25"/>
      <c r="H767" s="25"/>
      <c r="I767" s="25"/>
      <c r="J767" s="25"/>
    </row>
    <row r="768" spans="1:10" ht="15" customHeight="1">
      <c r="A768" s="125" t="s">
        <v>449</v>
      </c>
      <c r="B768" s="131"/>
      <c r="C768" s="131"/>
      <c r="D768" s="131"/>
      <c r="E768" s="131"/>
      <c r="F768" s="131"/>
      <c r="G768" s="131"/>
      <c r="H768" s="131"/>
      <c r="I768" s="131"/>
      <c r="J768" s="132"/>
    </row>
    <row r="769" spans="1:10" ht="36.75" customHeight="1">
      <c r="A769" s="22"/>
      <c r="B769" s="18" t="s">
        <v>975</v>
      </c>
      <c r="C769" s="15" t="s">
        <v>625</v>
      </c>
      <c r="D769" s="25"/>
      <c r="E769" s="25"/>
      <c r="F769" s="25"/>
      <c r="G769" s="25"/>
      <c r="H769" s="25"/>
      <c r="I769" s="25"/>
      <c r="J769" s="25"/>
    </row>
    <row r="770" spans="1:10" ht="14.25" customHeight="1">
      <c r="A770" s="125" t="s">
        <v>449</v>
      </c>
      <c r="B770" s="131"/>
      <c r="C770" s="131"/>
      <c r="D770" s="131"/>
      <c r="E770" s="131"/>
      <c r="F770" s="131"/>
      <c r="G770" s="131"/>
      <c r="H770" s="131"/>
      <c r="I770" s="131"/>
      <c r="J770" s="132"/>
    </row>
    <row r="771" spans="1:10" ht="37.5" customHeight="1">
      <c r="A771" s="22"/>
      <c r="B771" s="18" t="s">
        <v>976</v>
      </c>
      <c r="C771" s="15" t="s">
        <v>625</v>
      </c>
      <c r="D771" s="25"/>
      <c r="E771" s="25"/>
      <c r="F771" s="25"/>
      <c r="G771" s="25"/>
      <c r="H771" s="25"/>
      <c r="I771" s="25"/>
      <c r="J771" s="25"/>
    </row>
    <row r="772" spans="1:10" ht="12" customHeight="1">
      <c r="A772" s="125" t="s">
        <v>449</v>
      </c>
      <c r="B772" s="131"/>
      <c r="C772" s="131"/>
      <c r="D772" s="131"/>
      <c r="E772" s="131"/>
      <c r="F772" s="131"/>
      <c r="G772" s="131"/>
      <c r="H772" s="131"/>
      <c r="I772" s="131"/>
      <c r="J772" s="132"/>
    </row>
    <row r="773" spans="1:10" ht="37.5" customHeight="1">
      <c r="A773" s="14" t="s">
        <v>384</v>
      </c>
      <c r="B773" s="13" t="s">
        <v>978</v>
      </c>
      <c r="C773" s="15"/>
      <c r="D773" s="16">
        <v>786.46</v>
      </c>
      <c r="E773" s="16">
        <v>0</v>
      </c>
      <c r="F773" s="16">
        <v>0</v>
      </c>
      <c r="G773" s="16">
        <v>0</v>
      </c>
      <c r="H773" s="16">
        <v>0</v>
      </c>
      <c r="I773" s="16">
        <v>0</v>
      </c>
      <c r="J773" s="16">
        <f>D773+H773</f>
        <v>786.46</v>
      </c>
    </row>
    <row r="774" spans="1:10" ht="12" customHeight="1">
      <c r="A774" s="136" t="s">
        <v>385</v>
      </c>
      <c r="B774" s="136"/>
      <c r="C774" s="136"/>
      <c r="D774" s="136"/>
      <c r="E774" s="136"/>
      <c r="F774" s="136"/>
      <c r="G774" s="136"/>
      <c r="H774" s="136"/>
      <c r="I774" s="136"/>
      <c r="J774" s="137"/>
    </row>
    <row r="775" spans="1:10" ht="23.25" customHeight="1">
      <c r="A775" s="136" t="s">
        <v>979</v>
      </c>
      <c r="B775" s="138"/>
      <c r="C775" s="138"/>
      <c r="D775" s="138"/>
      <c r="E775" s="138"/>
      <c r="F775" s="138"/>
      <c r="G775" s="138"/>
      <c r="H775" s="138"/>
      <c r="I775" s="138"/>
      <c r="J775" s="139"/>
    </row>
    <row r="776" spans="1:10" ht="24" customHeight="1">
      <c r="A776" s="18"/>
      <c r="B776" s="18" t="s">
        <v>980</v>
      </c>
      <c r="C776" s="15" t="s">
        <v>554</v>
      </c>
      <c r="D776" s="20"/>
      <c r="E776" s="20"/>
      <c r="F776" s="20"/>
      <c r="G776" s="20"/>
      <c r="H776" s="20"/>
      <c r="I776" s="20"/>
      <c r="J776" s="20"/>
    </row>
    <row r="777" spans="1:10" ht="26.25" customHeight="1">
      <c r="A777" s="125" t="s">
        <v>981</v>
      </c>
      <c r="B777" s="131"/>
      <c r="C777" s="131"/>
      <c r="D777" s="131"/>
      <c r="E777" s="131"/>
      <c r="F777" s="131"/>
      <c r="G777" s="131"/>
      <c r="H777" s="131"/>
      <c r="I777" s="131"/>
      <c r="J777" s="132"/>
    </row>
    <row r="778" spans="1:10" ht="24.75" customHeight="1">
      <c r="A778" s="18"/>
      <c r="B778" s="18" t="s">
        <v>982</v>
      </c>
      <c r="C778" s="15" t="s">
        <v>554</v>
      </c>
      <c r="D778" s="20"/>
      <c r="E778" s="20"/>
      <c r="F778" s="20"/>
      <c r="G778" s="20"/>
      <c r="H778" s="20"/>
      <c r="I778" s="20"/>
      <c r="J778" s="20"/>
    </row>
    <row r="779" spans="1:10" ht="12" customHeight="1">
      <c r="A779" s="125" t="s">
        <v>983</v>
      </c>
      <c r="B779" s="131"/>
      <c r="C779" s="131"/>
      <c r="D779" s="131"/>
      <c r="E779" s="131"/>
      <c r="F779" s="131"/>
      <c r="G779" s="131"/>
      <c r="H779" s="131"/>
      <c r="I779" s="131"/>
      <c r="J779" s="132"/>
    </row>
    <row r="780" spans="1:10" ht="16.5" customHeight="1">
      <c r="A780" s="102" t="s">
        <v>463</v>
      </c>
      <c r="B780" s="13" t="s">
        <v>304</v>
      </c>
      <c r="C780" s="25"/>
      <c r="D780" s="133" t="s">
        <v>90</v>
      </c>
      <c r="E780" s="134"/>
      <c r="F780" s="134"/>
      <c r="G780" s="134"/>
      <c r="H780" s="134"/>
      <c r="I780" s="134"/>
      <c r="J780" s="135"/>
    </row>
    <row r="781" spans="1:10" ht="13.5" customHeight="1">
      <c r="A781" s="136" t="s">
        <v>977</v>
      </c>
      <c r="B781" s="136"/>
      <c r="C781" s="136"/>
      <c r="D781" s="136"/>
      <c r="E781" s="136"/>
      <c r="F781" s="136"/>
      <c r="G781" s="136"/>
      <c r="H781" s="136"/>
      <c r="I781" s="136"/>
      <c r="J781" s="137"/>
    </row>
    <row r="782" spans="1:10" ht="27" customHeight="1">
      <c r="A782" s="125" t="s">
        <v>307</v>
      </c>
      <c r="B782" s="158"/>
      <c r="C782" s="158"/>
      <c r="D782" s="158"/>
      <c r="E782" s="158"/>
      <c r="F782" s="158"/>
      <c r="G782" s="158"/>
      <c r="H782" s="158"/>
      <c r="I782" s="158"/>
      <c r="J782" s="159"/>
    </row>
    <row r="783" spans="1:10" ht="29.25" customHeight="1">
      <c r="A783" s="22"/>
      <c r="B783" s="18" t="s">
        <v>984</v>
      </c>
      <c r="C783" s="15" t="s">
        <v>470</v>
      </c>
      <c r="D783" s="22"/>
      <c r="E783" s="22"/>
      <c r="F783" s="22"/>
      <c r="G783" s="22"/>
      <c r="H783" s="22"/>
      <c r="I783" s="22"/>
      <c r="J783" s="22"/>
    </row>
    <row r="784" spans="1:10" ht="15.75" customHeight="1">
      <c r="A784" s="125" t="s">
        <v>306</v>
      </c>
      <c r="B784" s="201"/>
      <c r="C784" s="201"/>
      <c r="D784" s="201"/>
      <c r="E784" s="201"/>
      <c r="F784" s="201"/>
      <c r="G784" s="201"/>
      <c r="H784" s="201"/>
      <c r="I784" s="201"/>
      <c r="J784" s="202"/>
    </row>
    <row r="785" spans="1:11" ht="15.75" customHeight="1">
      <c r="A785" s="140" t="s">
        <v>989</v>
      </c>
      <c r="B785" s="141"/>
      <c r="C785" s="141"/>
      <c r="D785" s="141"/>
      <c r="E785" s="141"/>
      <c r="F785" s="141"/>
      <c r="G785" s="141"/>
      <c r="H785" s="141"/>
      <c r="I785" s="141"/>
      <c r="J785" s="142"/>
    </row>
    <row r="786" spans="1:11" ht="26.25" customHeight="1">
      <c r="A786" s="48" t="s">
        <v>164</v>
      </c>
      <c r="B786" s="23" t="s">
        <v>990</v>
      </c>
      <c r="C786" s="17"/>
      <c r="D786" s="49">
        <f t="shared" ref="D786:I786" si="28">D787+D799+D794</f>
        <v>0</v>
      </c>
      <c r="E786" s="49">
        <f t="shared" si="28"/>
        <v>0</v>
      </c>
      <c r="F786" s="49">
        <f t="shared" si="28"/>
        <v>0</v>
      </c>
      <c r="G786" s="49">
        <f t="shared" si="28"/>
        <v>0</v>
      </c>
      <c r="H786" s="49">
        <f t="shared" si="28"/>
        <v>0</v>
      </c>
      <c r="I786" s="49">
        <f t="shared" si="28"/>
        <v>0</v>
      </c>
      <c r="J786" s="49">
        <f>D786+H786</f>
        <v>0</v>
      </c>
      <c r="K786" s="2">
        <f>D786+D808</f>
        <v>476.79</v>
      </c>
    </row>
    <row r="787" spans="1:11" ht="38.25" customHeight="1">
      <c r="A787" s="14" t="s">
        <v>165</v>
      </c>
      <c r="B787" s="13" t="s">
        <v>991</v>
      </c>
      <c r="C787" s="15"/>
      <c r="D787" s="16">
        <v>0</v>
      </c>
      <c r="E787" s="16">
        <v>0</v>
      </c>
      <c r="F787" s="16">
        <v>0</v>
      </c>
      <c r="G787" s="16">
        <v>0</v>
      </c>
      <c r="H787" s="16">
        <v>0</v>
      </c>
      <c r="I787" s="16">
        <v>0</v>
      </c>
      <c r="J787" s="16">
        <f>D787+H787</f>
        <v>0</v>
      </c>
    </row>
    <row r="788" spans="1:11" ht="15" customHeight="1">
      <c r="A788" s="136" t="s">
        <v>252</v>
      </c>
      <c r="B788" s="136"/>
      <c r="C788" s="136"/>
      <c r="D788" s="136"/>
      <c r="E788" s="136"/>
      <c r="F788" s="136"/>
      <c r="G788" s="136"/>
      <c r="H788" s="136"/>
      <c r="I788" s="136"/>
      <c r="J788" s="137"/>
    </row>
    <row r="789" spans="1:11" ht="27" customHeight="1">
      <c r="A789" s="136" t="s">
        <v>992</v>
      </c>
      <c r="B789" s="138"/>
      <c r="C789" s="138"/>
      <c r="D789" s="138"/>
      <c r="E789" s="138"/>
      <c r="F789" s="138"/>
      <c r="G789" s="138"/>
      <c r="H789" s="138"/>
      <c r="I789" s="138"/>
      <c r="J789" s="139"/>
    </row>
    <row r="790" spans="1:11" ht="38.25" customHeight="1">
      <c r="A790" s="18"/>
      <c r="B790" s="18" t="s">
        <v>993</v>
      </c>
      <c r="C790" s="19" t="s">
        <v>994</v>
      </c>
      <c r="D790" s="20"/>
      <c r="E790" s="20"/>
      <c r="F790" s="20"/>
      <c r="G790" s="20"/>
      <c r="H790" s="20"/>
      <c r="I790" s="20"/>
      <c r="J790" s="20"/>
    </row>
    <row r="791" spans="1:11" ht="24" customHeight="1">
      <c r="A791" s="125" t="s">
        <v>995</v>
      </c>
      <c r="B791" s="126"/>
      <c r="C791" s="126"/>
      <c r="D791" s="126"/>
      <c r="E791" s="126"/>
      <c r="F791" s="126"/>
      <c r="G791" s="126"/>
      <c r="H791" s="126"/>
      <c r="I791" s="126"/>
      <c r="J791" s="127"/>
    </row>
    <row r="792" spans="1:11" ht="48.75" customHeight="1">
      <c r="A792" s="103"/>
      <c r="B792" s="18" t="s">
        <v>996</v>
      </c>
      <c r="C792" s="19" t="s">
        <v>474</v>
      </c>
      <c r="D792" s="34"/>
      <c r="E792" s="34"/>
      <c r="F792" s="34"/>
      <c r="G792" s="34"/>
      <c r="H792" s="34"/>
      <c r="I792" s="34"/>
      <c r="J792" s="104"/>
    </row>
    <row r="793" spans="1:11" ht="24.75" customHeight="1">
      <c r="A793" s="125" t="s">
        <v>997</v>
      </c>
      <c r="B793" s="126"/>
      <c r="C793" s="126"/>
      <c r="D793" s="126"/>
      <c r="E793" s="126"/>
      <c r="F793" s="126"/>
      <c r="G793" s="126"/>
      <c r="H793" s="126"/>
      <c r="I793" s="126"/>
      <c r="J793" s="127"/>
    </row>
    <row r="794" spans="1:11" ht="24.75" customHeight="1">
      <c r="A794" s="14" t="s">
        <v>166</v>
      </c>
      <c r="B794" s="13" t="s">
        <v>73</v>
      </c>
      <c r="C794" s="15"/>
      <c r="D794" s="16">
        <v>0</v>
      </c>
      <c r="E794" s="16">
        <v>0</v>
      </c>
      <c r="F794" s="16">
        <v>0</v>
      </c>
      <c r="G794" s="16">
        <v>0</v>
      </c>
      <c r="H794" s="16">
        <v>0</v>
      </c>
      <c r="I794" s="16">
        <v>0</v>
      </c>
      <c r="J794" s="16">
        <f>D794+H794</f>
        <v>0</v>
      </c>
    </row>
    <row r="795" spans="1:11" ht="16.5" customHeight="1">
      <c r="A795" s="136" t="s">
        <v>253</v>
      </c>
      <c r="B795" s="136"/>
      <c r="C795" s="136"/>
      <c r="D795" s="136"/>
      <c r="E795" s="136"/>
      <c r="F795" s="136"/>
      <c r="G795" s="136"/>
      <c r="H795" s="136"/>
      <c r="I795" s="136"/>
      <c r="J795" s="137"/>
    </row>
    <row r="796" spans="1:11" ht="25.5" customHeight="1">
      <c r="A796" s="136" t="s">
        <v>998</v>
      </c>
      <c r="B796" s="138"/>
      <c r="C796" s="138"/>
      <c r="D796" s="138"/>
      <c r="E796" s="138"/>
      <c r="F796" s="138"/>
      <c r="G796" s="138"/>
      <c r="H796" s="138"/>
      <c r="I796" s="138"/>
      <c r="J796" s="139"/>
    </row>
    <row r="797" spans="1:11" ht="39" customHeight="1">
      <c r="A797" s="18"/>
      <c r="B797" s="18" t="s">
        <v>999</v>
      </c>
      <c r="C797" s="19" t="s">
        <v>474</v>
      </c>
      <c r="D797" s="20"/>
      <c r="E797" s="20"/>
      <c r="F797" s="20"/>
      <c r="G797" s="20"/>
      <c r="H797" s="20"/>
      <c r="I797" s="20"/>
      <c r="J797" s="20"/>
    </row>
    <row r="798" spans="1:11" ht="24.75" customHeight="1">
      <c r="A798" s="125" t="s">
        <v>1024</v>
      </c>
      <c r="B798" s="126"/>
      <c r="C798" s="126"/>
      <c r="D798" s="126"/>
      <c r="E798" s="126"/>
      <c r="F798" s="126"/>
      <c r="G798" s="126"/>
      <c r="H798" s="126"/>
      <c r="I798" s="126"/>
      <c r="J798" s="127"/>
    </row>
    <row r="799" spans="1:11" ht="26.25" customHeight="1">
      <c r="A799" s="14" t="s">
        <v>167</v>
      </c>
      <c r="B799" s="22" t="s">
        <v>75</v>
      </c>
      <c r="C799" s="15"/>
      <c r="D799" s="16">
        <v>0</v>
      </c>
      <c r="E799" s="16">
        <v>0</v>
      </c>
      <c r="F799" s="16">
        <v>0</v>
      </c>
      <c r="G799" s="16">
        <v>0</v>
      </c>
      <c r="H799" s="16">
        <v>0</v>
      </c>
      <c r="I799" s="16">
        <v>0</v>
      </c>
      <c r="J799" s="16">
        <f>D799+H799+I799</f>
        <v>0</v>
      </c>
    </row>
    <row r="800" spans="1:11" ht="15" customHeight="1">
      <c r="A800" s="136" t="s">
        <v>254</v>
      </c>
      <c r="B800" s="136"/>
      <c r="C800" s="136"/>
      <c r="D800" s="136"/>
      <c r="E800" s="136"/>
      <c r="F800" s="136"/>
      <c r="G800" s="136"/>
      <c r="H800" s="136"/>
      <c r="I800" s="136"/>
      <c r="J800" s="137"/>
    </row>
    <row r="801" spans="1:11" ht="111.75" customHeight="1">
      <c r="A801" s="136" t="s">
        <v>1000</v>
      </c>
      <c r="B801" s="138"/>
      <c r="C801" s="138"/>
      <c r="D801" s="138"/>
      <c r="E801" s="138"/>
      <c r="F801" s="138"/>
      <c r="G801" s="138"/>
      <c r="H801" s="138"/>
      <c r="I801" s="138"/>
      <c r="J801" s="139"/>
    </row>
    <row r="802" spans="1:11" ht="50.25" customHeight="1">
      <c r="A802" s="22"/>
      <c r="B802" s="18" t="s">
        <v>293</v>
      </c>
      <c r="C802" s="19" t="s">
        <v>474</v>
      </c>
      <c r="D802" s="22"/>
      <c r="E802" s="22"/>
      <c r="F802" s="22"/>
      <c r="G802" s="22"/>
      <c r="H802" s="22"/>
      <c r="I802" s="22"/>
      <c r="J802" s="22"/>
      <c r="K802" s="10"/>
    </row>
    <row r="803" spans="1:11" ht="24.75" customHeight="1">
      <c r="A803" s="150" t="s">
        <v>295</v>
      </c>
      <c r="B803" s="126"/>
      <c r="C803" s="126"/>
      <c r="D803" s="126"/>
      <c r="E803" s="126"/>
      <c r="F803" s="126"/>
      <c r="G803" s="126"/>
      <c r="H803" s="126"/>
      <c r="I803" s="126"/>
      <c r="J803" s="127"/>
    </row>
    <row r="804" spans="1:11" ht="27" customHeight="1">
      <c r="A804" s="21"/>
      <c r="B804" s="18" t="s">
        <v>296</v>
      </c>
      <c r="C804" s="19" t="s">
        <v>1001</v>
      </c>
      <c r="D804" s="34"/>
      <c r="E804" s="34"/>
      <c r="F804" s="34"/>
      <c r="G804" s="34"/>
      <c r="H804" s="34"/>
      <c r="I804" s="34"/>
      <c r="J804" s="34"/>
    </row>
    <row r="805" spans="1:11" ht="27" customHeight="1">
      <c r="A805" s="125" t="s">
        <v>1002</v>
      </c>
      <c r="B805" s="126"/>
      <c r="C805" s="126"/>
      <c r="D805" s="126"/>
      <c r="E805" s="126"/>
      <c r="F805" s="126"/>
      <c r="G805" s="126"/>
      <c r="H805" s="126"/>
      <c r="I805" s="126"/>
      <c r="J805" s="127"/>
    </row>
    <row r="806" spans="1:11" ht="26.25" customHeight="1">
      <c r="A806" s="22"/>
      <c r="B806" s="18" t="s">
        <v>297</v>
      </c>
      <c r="C806" s="19" t="s">
        <v>474</v>
      </c>
      <c r="D806" s="34"/>
      <c r="E806" s="34"/>
      <c r="F806" s="34"/>
      <c r="G806" s="34"/>
      <c r="H806" s="34"/>
      <c r="I806" s="34"/>
      <c r="J806" s="34"/>
      <c r="K806" s="2"/>
    </row>
    <row r="807" spans="1:11" ht="17.25" customHeight="1">
      <c r="A807" s="125" t="s">
        <v>1003</v>
      </c>
      <c r="B807" s="126"/>
      <c r="C807" s="126"/>
      <c r="D807" s="126"/>
      <c r="E807" s="126"/>
      <c r="F807" s="126"/>
      <c r="G807" s="126"/>
      <c r="H807" s="126"/>
      <c r="I807" s="126"/>
      <c r="J807" s="127"/>
    </row>
    <row r="808" spans="1:11" ht="38.25" customHeight="1">
      <c r="A808" s="48" t="s">
        <v>169</v>
      </c>
      <c r="B808" s="23" t="s">
        <v>1004</v>
      </c>
      <c r="C808" s="17"/>
      <c r="D808" s="49">
        <f t="shared" ref="D808:I808" si="29">D809</f>
        <v>476.79</v>
      </c>
      <c r="E808" s="49">
        <f t="shared" si="29"/>
        <v>0</v>
      </c>
      <c r="F808" s="49">
        <f t="shared" si="29"/>
        <v>0</v>
      </c>
      <c r="G808" s="49">
        <f t="shared" si="29"/>
        <v>476.79</v>
      </c>
      <c r="H808" s="49">
        <f t="shared" si="29"/>
        <v>0</v>
      </c>
      <c r="I808" s="49">
        <f t="shared" si="29"/>
        <v>0</v>
      </c>
      <c r="J808" s="49">
        <f>D808+H808</f>
        <v>476.79</v>
      </c>
    </row>
    <row r="809" spans="1:11" ht="26.25" customHeight="1">
      <c r="A809" s="14" t="s">
        <v>170</v>
      </c>
      <c r="B809" s="22" t="s">
        <v>78</v>
      </c>
      <c r="C809" s="15"/>
      <c r="D809" s="16">
        <v>476.79</v>
      </c>
      <c r="E809" s="16">
        <v>0</v>
      </c>
      <c r="F809" s="16">
        <v>0</v>
      </c>
      <c r="G809" s="16">
        <v>476.79</v>
      </c>
      <c r="H809" s="16">
        <v>0</v>
      </c>
      <c r="I809" s="16">
        <v>0</v>
      </c>
      <c r="J809" s="16">
        <f>D809+H809</f>
        <v>476.79</v>
      </c>
    </row>
    <row r="810" spans="1:11" ht="14.25" customHeight="1">
      <c r="A810" s="136" t="s">
        <v>255</v>
      </c>
      <c r="B810" s="136"/>
      <c r="C810" s="136"/>
      <c r="D810" s="136"/>
      <c r="E810" s="136"/>
      <c r="F810" s="136"/>
      <c r="G810" s="136"/>
      <c r="H810" s="136"/>
      <c r="I810" s="136"/>
      <c r="J810" s="137"/>
    </row>
    <row r="811" spans="1:11" ht="37.5" customHeight="1">
      <c r="A811" s="136" t="s">
        <v>1005</v>
      </c>
      <c r="B811" s="138"/>
      <c r="C811" s="138"/>
      <c r="D811" s="138"/>
      <c r="E811" s="138"/>
      <c r="F811" s="138"/>
      <c r="G811" s="138"/>
      <c r="H811" s="138"/>
      <c r="I811" s="138"/>
      <c r="J811" s="139"/>
    </row>
    <row r="812" spans="1:11" ht="37.5" customHeight="1">
      <c r="A812" s="18"/>
      <c r="B812" s="18" t="s">
        <v>298</v>
      </c>
      <c r="C812" s="19" t="s">
        <v>470</v>
      </c>
      <c r="D812" s="20"/>
      <c r="E812" s="20"/>
      <c r="F812" s="20"/>
      <c r="G812" s="20"/>
      <c r="H812" s="20"/>
      <c r="I812" s="20"/>
      <c r="J812" s="20"/>
    </row>
    <row r="813" spans="1:11" ht="27" customHeight="1">
      <c r="A813" s="150" t="s">
        <v>1006</v>
      </c>
      <c r="B813" s="126"/>
      <c r="C813" s="126"/>
      <c r="D813" s="126"/>
      <c r="E813" s="126"/>
      <c r="F813" s="126"/>
      <c r="G813" s="126"/>
      <c r="H813" s="126"/>
      <c r="I813" s="126"/>
      <c r="J813" s="127"/>
    </row>
    <row r="814" spans="1:11" ht="15" customHeight="1">
      <c r="A814" s="21"/>
      <c r="B814" s="18" t="s">
        <v>299</v>
      </c>
      <c r="C814" s="19" t="s">
        <v>666</v>
      </c>
      <c r="D814" s="34"/>
      <c r="E814" s="34"/>
      <c r="F814" s="34"/>
      <c r="G814" s="34"/>
      <c r="H814" s="34"/>
      <c r="I814" s="34"/>
      <c r="J814" s="34"/>
      <c r="K814" s="2"/>
    </row>
    <row r="815" spans="1:11" ht="27" customHeight="1">
      <c r="A815" s="125" t="s">
        <v>1007</v>
      </c>
      <c r="B815" s="126"/>
      <c r="C815" s="126"/>
      <c r="D815" s="126"/>
      <c r="E815" s="126"/>
      <c r="F815" s="126"/>
      <c r="G815" s="126"/>
      <c r="H815" s="126"/>
      <c r="I815" s="126"/>
      <c r="J815" s="127"/>
      <c r="K815" s="10"/>
    </row>
    <row r="816" spans="1:11" ht="27" customHeight="1">
      <c r="A816" s="48" t="s">
        <v>1008</v>
      </c>
      <c r="B816" s="23" t="s">
        <v>1009</v>
      </c>
      <c r="C816" s="17"/>
      <c r="D816" s="173" t="s">
        <v>90</v>
      </c>
      <c r="E816" s="174"/>
      <c r="F816" s="174"/>
      <c r="G816" s="174"/>
      <c r="H816" s="174"/>
      <c r="I816" s="174"/>
      <c r="J816" s="175"/>
      <c r="K816" s="10"/>
    </row>
    <row r="817" spans="1:11" ht="50.25" customHeight="1">
      <c r="A817" s="14" t="s">
        <v>1010</v>
      </c>
      <c r="B817" s="22" t="s">
        <v>1011</v>
      </c>
      <c r="C817" s="15"/>
      <c r="D817" s="161" t="s">
        <v>90</v>
      </c>
      <c r="E817" s="162"/>
      <c r="F817" s="162"/>
      <c r="G817" s="162"/>
      <c r="H817" s="162"/>
      <c r="I817" s="162"/>
      <c r="J817" s="163"/>
      <c r="K817" s="10"/>
    </row>
    <row r="818" spans="1:11" ht="15" customHeight="1">
      <c r="A818" s="136" t="s">
        <v>1012</v>
      </c>
      <c r="B818" s="136"/>
      <c r="C818" s="136"/>
      <c r="D818" s="136"/>
      <c r="E818" s="136"/>
      <c r="F818" s="136"/>
      <c r="G818" s="136"/>
      <c r="H818" s="136"/>
      <c r="I818" s="136"/>
      <c r="J818" s="137"/>
      <c r="K818" s="10"/>
    </row>
    <row r="819" spans="1:11" ht="27" customHeight="1">
      <c r="A819" s="136" t="s">
        <v>1013</v>
      </c>
      <c r="B819" s="138"/>
      <c r="C819" s="138"/>
      <c r="D819" s="138"/>
      <c r="E819" s="138"/>
      <c r="F819" s="138"/>
      <c r="G819" s="138"/>
      <c r="H819" s="138"/>
      <c r="I819" s="138"/>
      <c r="J819" s="139"/>
      <c r="K819" s="10"/>
    </row>
    <row r="820" spans="1:11" ht="72" customHeight="1">
      <c r="A820" s="18"/>
      <c r="B820" s="18" t="s">
        <v>1014</v>
      </c>
      <c r="C820" s="19" t="s">
        <v>1028</v>
      </c>
      <c r="D820" s="20"/>
      <c r="E820" s="20"/>
      <c r="F820" s="20"/>
      <c r="G820" s="20"/>
      <c r="H820" s="20"/>
      <c r="I820" s="20"/>
      <c r="J820" s="20"/>
      <c r="K820" s="10"/>
    </row>
    <row r="821" spans="1:11" ht="15" customHeight="1">
      <c r="A821" s="150" t="s">
        <v>1025</v>
      </c>
      <c r="B821" s="126"/>
      <c r="C821" s="126"/>
      <c r="D821" s="126"/>
      <c r="E821" s="126"/>
      <c r="F821" s="126"/>
      <c r="G821" s="126"/>
      <c r="H821" s="126"/>
      <c r="I821" s="126"/>
      <c r="J821" s="127"/>
      <c r="K821" s="10"/>
    </row>
    <row r="822" spans="1:11" ht="27" customHeight="1">
      <c r="A822" s="14" t="s">
        <v>1015</v>
      </c>
      <c r="B822" s="22" t="s">
        <v>1016</v>
      </c>
      <c r="C822" s="15"/>
      <c r="D822" s="161" t="s">
        <v>90</v>
      </c>
      <c r="E822" s="162"/>
      <c r="F822" s="162"/>
      <c r="G822" s="162"/>
      <c r="H822" s="162"/>
      <c r="I822" s="162"/>
      <c r="J822" s="163"/>
      <c r="K822" s="10"/>
    </row>
    <row r="823" spans="1:11" ht="15.75" customHeight="1">
      <c r="A823" s="136" t="s">
        <v>1017</v>
      </c>
      <c r="B823" s="136"/>
      <c r="C823" s="136"/>
      <c r="D823" s="136"/>
      <c r="E823" s="136"/>
      <c r="F823" s="136"/>
      <c r="G823" s="136"/>
      <c r="H823" s="136"/>
      <c r="I823" s="136"/>
      <c r="J823" s="137"/>
      <c r="K823" s="10"/>
    </row>
    <row r="824" spans="1:11" ht="27" customHeight="1">
      <c r="A824" s="136" t="s">
        <v>1019</v>
      </c>
      <c r="B824" s="138"/>
      <c r="C824" s="138"/>
      <c r="D824" s="138"/>
      <c r="E824" s="138"/>
      <c r="F824" s="138"/>
      <c r="G824" s="138"/>
      <c r="H824" s="138"/>
      <c r="I824" s="138"/>
      <c r="J824" s="139"/>
      <c r="K824" s="10"/>
    </row>
    <row r="825" spans="1:11" ht="24.75" customHeight="1">
      <c r="A825" s="18"/>
      <c r="B825" s="18" t="s">
        <v>1018</v>
      </c>
      <c r="C825" s="19" t="s">
        <v>1027</v>
      </c>
      <c r="D825" s="20"/>
      <c r="E825" s="20"/>
      <c r="F825" s="20"/>
      <c r="G825" s="20"/>
      <c r="H825" s="20"/>
      <c r="I825" s="20"/>
      <c r="J825" s="20"/>
      <c r="K825" s="10"/>
    </row>
    <row r="826" spans="1:11" ht="15.75" customHeight="1">
      <c r="A826" s="150" t="s">
        <v>1026</v>
      </c>
      <c r="B826" s="126"/>
      <c r="C826" s="126"/>
      <c r="D826" s="126"/>
      <c r="E826" s="126"/>
      <c r="F826" s="126"/>
      <c r="G826" s="126"/>
      <c r="H826" s="126"/>
      <c r="I826" s="126"/>
      <c r="J826" s="127"/>
      <c r="K826" s="10"/>
    </row>
    <row r="827" spans="1:11" ht="14.25" customHeight="1">
      <c r="A827" s="140" t="s">
        <v>1020</v>
      </c>
      <c r="B827" s="141"/>
      <c r="C827" s="141"/>
      <c r="D827" s="141"/>
      <c r="E827" s="141"/>
      <c r="F827" s="141"/>
      <c r="G827" s="141"/>
      <c r="H827" s="141"/>
      <c r="I827" s="141"/>
      <c r="J827" s="142"/>
    </row>
    <row r="828" spans="1:11" ht="26.25" customHeight="1">
      <c r="A828" s="106" t="s">
        <v>256</v>
      </c>
      <c r="B828" s="107" t="s">
        <v>1021</v>
      </c>
      <c r="C828" s="17"/>
      <c r="D828" s="108">
        <f t="shared" ref="D828:I828" si="30">D836</f>
        <v>0</v>
      </c>
      <c r="E828" s="108">
        <f t="shared" si="30"/>
        <v>0</v>
      </c>
      <c r="F828" s="108">
        <f t="shared" si="30"/>
        <v>0</v>
      </c>
      <c r="G828" s="108">
        <f t="shared" si="30"/>
        <v>0</v>
      </c>
      <c r="H828" s="108">
        <f t="shared" si="30"/>
        <v>0</v>
      </c>
      <c r="I828" s="108">
        <f t="shared" si="30"/>
        <v>0</v>
      </c>
      <c r="J828" s="108">
        <f>D828+H828+I828</f>
        <v>0</v>
      </c>
      <c r="K828" s="2">
        <f>D828+D843+D905</f>
        <v>696.69</v>
      </c>
    </row>
    <row r="829" spans="1:11" ht="62.25" customHeight="1">
      <c r="A829" s="109" t="s">
        <v>257</v>
      </c>
      <c r="B829" s="81" t="s">
        <v>1022</v>
      </c>
      <c r="C829" s="15"/>
      <c r="D829" s="133" t="s">
        <v>90</v>
      </c>
      <c r="E829" s="134"/>
      <c r="F829" s="134"/>
      <c r="G829" s="134"/>
      <c r="H829" s="134"/>
      <c r="I829" s="134"/>
      <c r="J829" s="135"/>
    </row>
    <row r="830" spans="1:11" ht="11.25" customHeight="1">
      <c r="A830" s="136" t="s">
        <v>259</v>
      </c>
      <c r="B830" s="136"/>
      <c r="C830" s="136"/>
      <c r="D830" s="136"/>
      <c r="E830" s="136"/>
      <c r="F830" s="136"/>
      <c r="G830" s="136"/>
      <c r="H830" s="136"/>
      <c r="I830" s="136"/>
      <c r="J830" s="137"/>
    </row>
    <row r="831" spans="1:11" ht="37.5" customHeight="1">
      <c r="A831" s="136" t="s">
        <v>1023</v>
      </c>
      <c r="B831" s="138"/>
      <c r="C831" s="138"/>
      <c r="D831" s="138"/>
      <c r="E831" s="138"/>
      <c r="F831" s="138"/>
      <c r="G831" s="138"/>
      <c r="H831" s="138"/>
      <c r="I831" s="138"/>
      <c r="J831" s="139"/>
    </row>
    <row r="832" spans="1:11" ht="87" customHeight="1">
      <c r="A832" s="18"/>
      <c r="B832" s="18" t="s">
        <v>365</v>
      </c>
      <c r="C832" s="19" t="s">
        <v>472</v>
      </c>
      <c r="D832" s="20"/>
      <c r="E832" s="20"/>
      <c r="F832" s="20"/>
      <c r="G832" s="20"/>
      <c r="H832" s="20"/>
      <c r="I832" s="20"/>
      <c r="J832" s="20"/>
    </row>
    <row r="833" spans="1:11" ht="26.25" customHeight="1">
      <c r="A833" s="147" t="s">
        <v>1029</v>
      </c>
      <c r="B833" s="126"/>
      <c r="C833" s="126"/>
      <c r="D833" s="126"/>
      <c r="E833" s="126"/>
      <c r="F833" s="126"/>
      <c r="G833" s="126"/>
      <c r="H833" s="126"/>
      <c r="I833" s="126"/>
      <c r="J833" s="127"/>
    </row>
    <row r="834" spans="1:11" ht="97.5" customHeight="1">
      <c r="A834" s="114"/>
      <c r="B834" s="18" t="s">
        <v>1030</v>
      </c>
      <c r="C834" s="19" t="s">
        <v>490</v>
      </c>
      <c r="D834" s="34"/>
      <c r="E834" s="34"/>
      <c r="F834" s="34"/>
      <c r="G834" s="34"/>
      <c r="H834" s="34"/>
      <c r="I834" s="34"/>
      <c r="J834" s="34"/>
    </row>
    <row r="835" spans="1:11" ht="25.5" customHeight="1">
      <c r="A835" s="147" t="s">
        <v>1031</v>
      </c>
      <c r="B835" s="126"/>
      <c r="C835" s="126"/>
      <c r="D835" s="126"/>
      <c r="E835" s="126"/>
      <c r="F835" s="126"/>
      <c r="G835" s="126"/>
      <c r="H835" s="126"/>
      <c r="I835" s="126"/>
      <c r="J835" s="127"/>
    </row>
    <row r="836" spans="1:11" ht="37.5" customHeight="1">
      <c r="A836" s="109" t="s">
        <v>263</v>
      </c>
      <c r="B836" s="81" t="s">
        <v>258</v>
      </c>
      <c r="C836" s="15"/>
      <c r="D836" s="115">
        <v>0</v>
      </c>
      <c r="E836" s="115">
        <v>0</v>
      </c>
      <c r="F836" s="115">
        <v>0</v>
      </c>
      <c r="G836" s="115">
        <v>0</v>
      </c>
      <c r="H836" s="115">
        <v>0</v>
      </c>
      <c r="I836" s="115">
        <v>0</v>
      </c>
      <c r="J836" s="115">
        <f>D836+H836+I836</f>
        <v>0</v>
      </c>
    </row>
    <row r="837" spans="1:11" ht="16.5" customHeight="1">
      <c r="A837" s="136" t="s">
        <v>264</v>
      </c>
      <c r="B837" s="136"/>
      <c r="C837" s="136"/>
      <c r="D837" s="136"/>
      <c r="E837" s="136"/>
      <c r="F837" s="136"/>
      <c r="G837" s="136"/>
      <c r="H837" s="136"/>
      <c r="I837" s="136"/>
      <c r="J837" s="137"/>
    </row>
    <row r="838" spans="1:11" ht="39" customHeight="1">
      <c r="A838" s="136" t="s">
        <v>1032</v>
      </c>
      <c r="B838" s="138"/>
      <c r="C838" s="138"/>
      <c r="D838" s="138"/>
      <c r="E838" s="138"/>
      <c r="F838" s="138"/>
      <c r="G838" s="138"/>
      <c r="H838" s="138"/>
      <c r="I838" s="138"/>
      <c r="J838" s="139"/>
    </row>
    <row r="839" spans="1:11" ht="73.5" customHeight="1">
      <c r="A839" s="18"/>
      <c r="B839" s="18" t="s">
        <v>366</v>
      </c>
      <c r="C839" s="19" t="s">
        <v>592</v>
      </c>
      <c r="D839" s="20"/>
      <c r="E839" s="20"/>
      <c r="F839" s="20"/>
      <c r="G839" s="20"/>
      <c r="H839" s="20"/>
      <c r="I839" s="20"/>
      <c r="J839" s="20"/>
    </row>
    <row r="840" spans="1:11" ht="13.5" customHeight="1">
      <c r="A840" s="147" t="s">
        <v>1033</v>
      </c>
      <c r="B840" s="126"/>
      <c r="C840" s="126"/>
      <c r="D840" s="126"/>
      <c r="E840" s="126"/>
      <c r="F840" s="126"/>
      <c r="G840" s="126"/>
      <c r="H840" s="126"/>
      <c r="I840" s="126"/>
      <c r="J840" s="127"/>
    </row>
    <row r="841" spans="1:11" ht="49.5" customHeight="1">
      <c r="A841" s="18"/>
      <c r="B841" s="18" t="s">
        <v>1034</v>
      </c>
      <c r="C841" s="19" t="s">
        <v>474</v>
      </c>
      <c r="D841" s="20"/>
      <c r="E841" s="20"/>
      <c r="F841" s="20"/>
      <c r="G841" s="20"/>
      <c r="H841" s="20"/>
      <c r="I841" s="20"/>
      <c r="J841" s="20"/>
    </row>
    <row r="842" spans="1:11" ht="13.5" customHeight="1">
      <c r="A842" s="147" t="s">
        <v>1035</v>
      </c>
      <c r="B842" s="126"/>
      <c r="C842" s="126"/>
      <c r="D842" s="126"/>
      <c r="E842" s="126"/>
      <c r="F842" s="126"/>
      <c r="G842" s="126"/>
      <c r="H842" s="126"/>
      <c r="I842" s="126"/>
      <c r="J842" s="127"/>
    </row>
    <row r="843" spans="1:11" ht="36" customHeight="1">
      <c r="A843" s="121" t="s">
        <v>260</v>
      </c>
      <c r="B843" s="107" t="s">
        <v>1080</v>
      </c>
      <c r="C843" s="17"/>
      <c r="D843" s="108">
        <f t="shared" ref="D843:J843" si="31">D844+D851+D862+D869+D876+D890</f>
        <v>0</v>
      </c>
      <c r="E843" s="108">
        <f t="shared" si="31"/>
        <v>0</v>
      </c>
      <c r="F843" s="108">
        <f t="shared" si="31"/>
        <v>0</v>
      </c>
      <c r="G843" s="108">
        <f t="shared" si="31"/>
        <v>0</v>
      </c>
      <c r="H843" s="108">
        <f t="shared" si="31"/>
        <v>0</v>
      </c>
      <c r="I843" s="108">
        <f t="shared" si="31"/>
        <v>0</v>
      </c>
      <c r="J843" s="108">
        <f t="shared" si="31"/>
        <v>0</v>
      </c>
      <c r="K843" s="10"/>
    </row>
    <row r="844" spans="1:11" ht="24" customHeight="1">
      <c r="A844" s="14" t="s">
        <v>261</v>
      </c>
      <c r="B844" s="13" t="s">
        <v>459</v>
      </c>
      <c r="C844" s="15"/>
      <c r="D844" s="16">
        <v>0</v>
      </c>
      <c r="E844" s="16">
        <v>0</v>
      </c>
      <c r="F844" s="16">
        <v>0</v>
      </c>
      <c r="G844" s="16">
        <v>0</v>
      </c>
      <c r="H844" s="16">
        <v>0</v>
      </c>
      <c r="I844" s="16">
        <v>0</v>
      </c>
      <c r="J844" s="16">
        <f>D844+H844+I844</f>
        <v>0</v>
      </c>
    </row>
    <row r="845" spans="1:11" ht="15" customHeight="1">
      <c r="A845" s="148" t="s">
        <v>262</v>
      </c>
      <c r="B845" s="148"/>
      <c r="C845" s="148"/>
      <c r="D845" s="148"/>
      <c r="E845" s="148"/>
      <c r="F845" s="148"/>
      <c r="G845" s="148"/>
      <c r="H845" s="148"/>
      <c r="I845" s="148"/>
      <c r="J845" s="149"/>
    </row>
    <row r="846" spans="1:11" ht="24.75" customHeight="1">
      <c r="A846" s="148" t="s">
        <v>1036</v>
      </c>
      <c r="B846" s="156"/>
      <c r="C846" s="156"/>
      <c r="D846" s="156"/>
      <c r="E846" s="156"/>
      <c r="F846" s="156"/>
      <c r="G846" s="156"/>
      <c r="H846" s="156"/>
      <c r="I846" s="156"/>
      <c r="J846" s="157"/>
    </row>
    <row r="847" spans="1:11" ht="24" customHeight="1">
      <c r="A847" s="13"/>
      <c r="B847" s="13" t="s">
        <v>1037</v>
      </c>
      <c r="C847" s="41" t="s">
        <v>621</v>
      </c>
      <c r="D847" s="105"/>
      <c r="E847" s="105"/>
      <c r="F847" s="105"/>
      <c r="G847" s="105"/>
      <c r="H847" s="105"/>
      <c r="I847" s="105"/>
      <c r="J847" s="105"/>
    </row>
    <row r="848" spans="1:11" ht="13.5" customHeight="1">
      <c r="A848" s="150" t="s">
        <v>853</v>
      </c>
      <c r="B848" s="154"/>
      <c r="C848" s="154"/>
      <c r="D848" s="154"/>
      <c r="E848" s="154"/>
      <c r="F848" s="154"/>
      <c r="G848" s="154"/>
      <c r="H848" s="154"/>
      <c r="I848" s="154"/>
      <c r="J848" s="155"/>
    </row>
    <row r="849" spans="1:10" ht="36" customHeight="1">
      <c r="A849" s="21"/>
      <c r="B849" s="13" t="s">
        <v>1038</v>
      </c>
      <c r="C849" s="41" t="s">
        <v>1039</v>
      </c>
      <c r="D849" s="116"/>
      <c r="E849" s="116"/>
      <c r="F849" s="116"/>
      <c r="G849" s="116"/>
      <c r="H849" s="116"/>
      <c r="I849" s="116"/>
      <c r="J849" s="116"/>
    </row>
    <row r="850" spans="1:10" ht="36" customHeight="1">
      <c r="A850" s="150" t="s">
        <v>1040</v>
      </c>
      <c r="B850" s="154"/>
      <c r="C850" s="154"/>
      <c r="D850" s="154"/>
      <c r="E850" s="154"/>
      <c r="F850" s="154"/>
      <c r="G850" s="154"/>
      <c r="H850" s="154"/>
      <c r="I850" s="154"/>
      <c r="J850" s="155"/>
    </row>
    <row r="851" spans="1:10" ht="60" customHeight="1">
      <c r="A851" s="14" t="s">
        <v>290</v>
      </c>
      <c r="B851" s="13" t="s">
        <v>1041</v>
      </c>
      <c r="C851" s="15"/>
      <c r="D851" s="16">
        <v>0</v>
      </c>
      <c r="E851" s="16">
        <v>0</v>
      </c>
      <c r="F851" s="16">
        <v>0</v>
      </c>
      <c r="G851" s="16">
        <v>0</v>
      </c>
      <c r="H851" s="16">
        <v>0</v>
      </c>
      <c r="I851" s="16">
        <v>0</v>
      </c>
      <c r="J851" s="16">
        <f>D851+H851+I851</f>
        <v>0</v>
      </c>
    </row>
    <row r="852" spans="1:10" ht="13.5" customHeight="1">
      <c r="A852" s="148" t="s">
        <v>367</v>
      </c>
      <c r="B852" s="148"/>
      <c r="C852" s="148"/>
      <c r="D852" s="148"/>
      <c r="E852" s="148"/>
      <c r="F852" s="148"/>
      <c r="G852" s="148"/>
      <c r="H852" s="148"/>
      <c r="I852" s="148"/>
      <c r="J852" s="149"/>
    </row>
    <row r="853" spans="1:10" ht="48" customHeight="1">
      <c r="A853" s="148" t="s">
        <v>1042</v>
      </c>
      <c r="B853" s="148"/>
      <c r="C853" s="148"/>
      <c r="D853" s="148"/>
      <c r="E853" s="148"/>
      <c r="F853" s="148"/>
      <c r="G853" s="148"/>
      <c r="H853" s="148"/>
      <c r="I853" s="148"/>
      <c r="J853" s="149"/>
    </row>
    <row r="854" spans="1:10" ht="108.75" customHeight="1">
      <c r="A854" s="13"/>
      <c r="B854" s="13" t="s">
        <v>1043</v>
      </c>
      <c r="C854" s="41" t="s">
        <v>490</v>
      </c>
      <c r="D854" s="105"/>
      <c r="E854" s="105"/>
      <c r="F854" s="105"/>
      <c r="G854" s="105"/>
      <c r="H854" s="105"/>
      <c r="I854" s="105"/>
      <c r="J854" s="105"/>
    </row>
    <row r="855" spans="1:10" ht="36.75" customHeight="1">
      <c r="A855" s="150" t="s">
        <v>1044</v>
      </c>
      <c r="B855" s="151"/>
      <c r="C855" s="151"/>
      <c r="D855" s="151"/>
      <c r="E855" s="151"/>
      <c r="F855" s="151"/>
      <c r="G855" s="151"/>
      <c r="H855" s="151"/>
      <c r="I855" s="151"/>
      <c r="J855" s="152"/>
    </row>
    <row r="856" spans="1:10" ht="36" customHeight="1">
      <c r="A856" s="117"/>
      <c r="B856" s="118" t="s">
        <v>1045</v>
      </c>
      <c r="C856" s="41" t="s">
        <v>1046</v>
      </c>
      <c r="D856" s="117"/>
      <c r="E856" s="117"/>
      <c r="F856" s="117"/>
      <c r="G856" s="117"/>
      <c r="H856" s="117"/>
      <c r="I856" s="117"/>
      <c r="J856" s="117"/>
    </row>
    <row r="857" spans="1:10" ht="12" customHeight="1">
      <c r="A857" s="153" t="s">
        <v>449</v>
      </c>
      <c r="B857" s="148"/>
      <c r="C857" s="148"/>
      <c r="D857" s="148"/>
      <c r="E857" s="148"/>
      <c r="F857" s="148"/>
      <c r="G857" s="148"/>
      <c r="H857" s="148"/>
      <c r="I857" s="148"/>
      <c r="J857" s="149"/>
    </row>
    <row r="858" spans="1:10" ht="23.25" customHeight="1">
      <c r="A858" s="117"/>
      <c r="B858" s="118" t="s">
        <v>1048</v>
      </c>
      <c r="C858" s="15" t="s">
        <v>1047</v>
      </c>
      <c r="D858" s="117"/>
      <c r="E858" s="117"/>
      <c r="F858" s="117"/>
      <c r="G858" s="117"/>
      <c r="H858" s="117"/>
      <c r="I858" s="117"/>
      <c r="J858" s="117"/>
    </row>
    <row r="859" spans="1:10" ht="14.25" customHeight="1">
      <c r="A859" s="153" t="s">
        <v>449</v>
      </c>
      <c r="B859" s="148"/>
      <c r="C859" s="148"/>
      <c r="D859" s="148"/>
      <c r="E859" s="148"/>
      <c r="F859" s="148"/>
      <c r="G859" s="148"/>
      <c r="H859" s="148"/>
      <c r="I859" s="148"/>
      <c r="J859" s="149"/>
    </row>
    <row r="860" spans="1:10" ht="85.5" customHeight="1">
      <c r="A860" s="117"/>
      <c r="B860" s="119" t="s">
        <v>1049</v>
      </c>
      <c r="C860" s="41" t="s">
        <v>490</v>
      </c>
      <c r="D860" s="117"/>
      <c r="E860" s="117"/>
      <c r="F860" s="117"/>
      <c r="G860" s="117"/>
      <c r="H860" s="117"/>
      <c r="I860" s="117"/>
      <c r="J860" s="117"/>
    </row>
    <row r="861" spans="1:10" ht="14.25" customHeight="1">
      <c r="A861" s="125" t="s">
        <v>1050</v>
      </c>
      <c r="B861" s="158"/>
      <c r="C861" s="158"/>
      <c r="D861" s="158"/>
      <c r="E861" s="158"/>
      <c r="F861" s="158"/>
      <c r="G861" s="158"/>
      <c r="H861" s="158"/>
      <c r="I861" s="158"/>
      <c r="J861" s="159"/>
    </row>
    <row r="862" spans="1:10" ht="48.75" customHeight="1">
      <c r="A862" s="120" t="s">
        <v>368</v>
      </c>
      <c r="B862" s="81" t="s">
        <v>370</v>
      </c>
      <c r="C862" s="15"/>
      <c r="D862" s="115">
        <v>0</v>
      </c>
      <c r="E862" s="115">
        <v>0</v>
      </c>
      <c r="F862" s="115">
        <v>0</v>
      </c>
      <c r="G862" s="115">
        <v>0</v>
      </c>
      <c r="H862" s="115">
        <v>0</v>
      </c>
      <c r="I862" s="115">
        <v>0</v>
      </c>
      <c r="J862" s="115">
        <f>D862+H862+I862</f>
        <v>0</v>
      </c>
    </row>
    <row r="863" spans="1:10" ht="14.25" customHeight="1">
      <c r="A863" s="136" t="s">
        <v>369</v>
      </c>
      <c r="B863" s="136"/>
      <c r="C863" s="136"/>
      <c r="D863" s="136"/>
      <c r="E863" s="136"/>
      <c r="F863" s="136"/>
      <c r="G863" s="136"/>
      <c r="H863" s="136"/>
      <c r="I863" s="136"/>
      <c r="J863" s="137"/>
    </row>
    <row r="864" spans="1:10" ht="48" customHeight="1">
      <c r="A864" s="136" t="s">
        <v>1051</v>
      </c>
      <c r="B864" s="138"/>
      <c r="C864" s="138"/>
      <c r="D864" s="138"/>
      <c r="E864" s="138"/>
      <c r="F864" s="138"/>
      <c r="G864" s="138"/>
      <c r="H864" s="138"/>
      <c r="I864" s="138"/>
      <c r="J864" s="139"/>
    </row>
    <row r="865" spans="1:10" ht="96.75" customHeight="1">
      <c r="A865" s="18"/>
      <c r="B865" s="110" t="s">
        <v>1052</v>
      </c>
      <c r="C865" s="41" t="s">
        <v>1053</v>
      </c>
      <c r="D865" s="20"/>
      <c r="E865" s="20"/>
      <c r="F865" s="20"/>
      <c r="G865" s="20"/>
      <c r="H865" s="20"/>
      <c r="I865" s="20"/>
      <c r="J865" s="20"/>
    </row>
    <row r="866" spans="1:10" ht="24" customHeight="1">
      <c r="A866" s="146" t="s">
        <v>1054</v>
      </c>
      <c r="B866" s="138"/>
      <c r="C866" s="138"/>
      <c r="D866" s="138"/>
      <c r="E866" s="138"/>
      <c r="F866" s="138"/>
      <c r="G866" s="138"/>
      <c r="H866" s="138"/>
      <c r="I866" s="138"/>
      <c r="J866" s="139"/>
    </row>
    <row r="867" spans="1:10" ht="37.5" customHeight="1">
      <c r="A867" s="18"/>
      <c r="B867" s="18" t="s">
        <v>1055</v>
      </c>
      <c r="C867" s="19" t="s">
        <v>1056</v>
      </c>
      <c r="D867" s="20"/>
      <c r="E867" s="20"/>
      <c r="F867" s="20"/>
      <c r="G867" s="20"/>
      <c r="H867" s="20"/>
      <c r="I867" s="20"/>
      <c r="J867" s="20"/>
    </row>
    <row r="868" spans="1:10" ht="14.25" customHeight="1">
      <c r="A868" s="125" t="s">
        <v>853</v>
      </c>
      <c r="B868" s="126"/>
      <c r="C868" s="126"/>
      <c r="D868" s="126"/>
      <c r="E868" s="126"/>
      <c r="F868" s="126"/>
      <c r="G868" s="126"/>
      <c r="H868" s="126"/>
      <c r="I868" s="126"/>
      <c r="J868" s="127"/>
    </row>
    <row r="869" spans="1:10" ht="27" customHeight="1">
      <c r="A869" s="14" t="s">
        <v>371</v>
      </c>
      <c r="B869" s="13" t="s">
        <v>372</v>
      </c>
      <c r="C869" s="15"/>
      <c r="D869" s="16">
        <v>0</v>
      </c>
      <c r="E869" s="16">
        <v>0</v>
      </c>
      <c r="F869" s="16">
        <v>0</v>
      </c>
      <c r="G869" s="16">
        <v>0</v>
      </c>
      <c r="H869" s="16">
        <v>0</v>
      </c>
      <c r="I869" s="16">
        <v>0</v>
      </c>
      <c r="J869" s="16">
        <f>D869+H869+I869</f>
        <v>0</v>
      </c>
    </row>
    <row r="870" spans="1:10" ht="14.25" customHeight="1">
      <c r="A870" s="148" t="s">
        <v>373</v>
      </c>
      <c r="B870" s="148"/>
      <c r="C870" s="148"/>
      <c r="D870" s="148"/>
      <c r="E870" s="148"/>
      <c r="F870" s="148"/>
      <c r="G870" s="148"/>
      <c r="H870" s="148"/>
      <c r="I870" s="148"/>
      <c r="J870" s="149"/>
    </row>
    <row r="871" spans="1:10" ht="26.25" customHeight="1">
      <c r="A871" s="148" t="s">
        <v>1057</v>
      </c>
      <c r="B871" s="156"/>
      <c r="C871" s="156"/>
      <c r="D871" s="156"/>
      <c r="E871" s="156"/>
      <c r="F871" s="156"/>
      <c r="G871" s="156"/>
      <c r="H871" s="156"/>
      <c r="I871" s="156"/>
      <c r="J871" s="157"/>
    </row>
    <row r="872" spans="1:10" ht="27" customHeight="1">
      <c r="A872" s="13"/>
      <c r="B872" s="111" t="s">
        <v>1058</v>
      </c>
      <c r="C872" s="15" t="s">
        <v>1059</v>
      </c>
      <c r="D872" s="105"/>
      <c r="E872" s="105"/>
      <c r="F872" s="105"/>
      <c r="G872" s="105"/>
      <c r="H872" s="105"/>
      <c r="I872" s="105"/>
      <c r="J872" s="105"/>
    </row>
    <row r="873" spans="1:10" ht="14.25" customHeight="1">
      <c r="A873" s="125" t="s">
        <v>853</v>
      </c>
      <c r="B873" s="126"/>
      <c r="C873" s="126"/>
      <c r="D873" s="126"/>
      <c r="E873" s="126"/>
      <c r="F873" s="126"/>
      <c r="G873" s="126"/>
      <c r="H873" s="126"/>
      <c r="I873" s="126"/>
      <c r="J873" s="127"/>
    </row>
    <row r="874" spans="1:10" ht="72.75" customHeight="1">
      <c r="A874" s="22"/>
      <c r="B874" s="22" t="s">
        <v>1060</v>
      </c>
      <c r="C874" s="41" t="s">
        <v>470</v>
      </c>
      <c r="D874" s="116"/>
      <c r="E874" s="116"/>
      <c r="F874" s="116"/>
      <c r="G874" s="116"/>
      <c r="H874" s="116"/>
      <c r="I874" s="116"/>
      <c r="J874" s="116"/>
    </row>
    <row r="875" spans="1:10" ht="14.25" customHeight="1">
      <c r="A875" s="125" t="s">
        <v>1061</v>
      </c>
      <c r="B875" s="154"/>
      <c r="C875" s="154"/>
      <c r="D875" s="154"/>
      <c r="E875" s="154"/>
      <c r="F875" s="154"/>
      <c r="G875" s="154"/>
      <c r="H875" s="154"/>
      <c r="I875" s="154"/>
      <c r="J875" s="155"/>
    </row>
    <row r="876" spans="1:10" ht="35.25" customHeight="1">
      <c r="A876" s="14" t="s">
        <v>374</v>
      </c>
      <c r="B876" s="13" t="s">
        <v>1062</v>
      </c>
      <c r="C876" s="15"/>
      <c r="D876" s="16">
        <v>0</v>
      </c>
      <c r="E876" s="16">
        <v>0</v>
      </c>
      <c r="F876" s="16">
        <v>0</v>
      </c>
      <c r="G876" s="16">
        <v>0</v>
      </c>
      <c r="H876" s="16">
        <v>0</v>
      </c>
      <c r="I876" s="16">
        <v>0</v>
      </c>
      <c r="J876" s="16">
        <f>D876+H876+I876</f>
        <v>0</v>
      </c>
    </row>
    <row r="877" spans="1:10" ht="14.25" customHeight="1">
      <c r="A877" s="148" t="s">
        <v>375</v>
      </c>
      <c r="B877" s="148"/>
      <c r="C877" s="148"/>
      <c r="D877" s="148"/>
      <c r="E877" s="148"/>
      <c r="F877" s="148"/>
      <c r="G877" s="148"/>
      <c r="H877" s="148"/>
      <c r="I877" s="148"/>
      <c r="J877" s="149"/>
    </row>
    <row r="878" spans="1:10" ht="14.25" customHeight="1">
      <c r="A878" s="148" t="s">
        <v>460</v>
      </c>
      <c r="B878" s="156"/>
      <c r="C878" s="156"/>
      <c r="D878" s="156"/>
      <c r="E878" s="156"/>
      <c r="F878" s="156"/>
      <c r="G878" s="156"/>
      <c r="H878" s="156"/>
      <c r="I878" s="156"/>
      <c r="J878" s="157"/>
    </row>
    <row r="879" spans="1:10" ht="24" customHeight="1">
      <c r="A879" s="13"/>
      <c r="B879" s="111" t="s">
        <v>1063</v>
      </c>
      <c r="C879" s="15" t="s">
        <v>1059</v>
      </c>
      <c r="D879" s="105"/>
      <c r="E879" s="105"/>
      <c r="F879" s="105"/>
      <c r="G879" s="105"/>
      <c r="H879" s="105"/>
      <c r="I879" s="105"/>
      <c r="J879" s="105"/>
    </row>
    <row r="880" spans="1:10" ht="14.25" customHeight="1">
      <c r="A880" s="125" t="s">
        <v>853</v>
      </c>
      <c r="B880" s="126"/>
      <c r="C880" s="126"/>
      <c r="D880" s="126"/>
      <c r="E880" s="126"/>
      <c r="F880" s="126"/>
      <c r="G880" s="126"/>
      <c r="H880" s="126"/>
      <c r="I880" s="126"/>
      <c r="J880" s="127"/>
    </row>
    <row r="881" spans="1:10" ht="14.25" customHeight="1">
      <c r="A881" s="13"/>
      <c r="B881" s="111" t="s">
        <v>1064</v>
      </c>
      <c r="C881" s="15" t="s">
        <v>1059</v>
      </c>
      <c r="D881" s="105"/>
      <c r="E881" s="105"/>
      <c r="F881" s="105"/>
      <c r="G881" s="105"/>
      <c r="H881" s="105"/>
      <c r="I881" s="105"/>
      <c r="J881" s="105"/>
    </row>
    <row r="882" spans="1:10" ht="14.25" customHeight="1">
      <c r="A882" s="125" t="s">
        <v>853</v>
      </c>
      <c r="B882" s="126"/>
      <c r="C882" s="126"/>
      <c r="D882" s="126"/>
      <c r="E882" s="126"/>
      <c r="F882" s="126"/>
      <c r="G882" s="126"/>
      <c r="H882" s="126"/>
      <c r="I882" s="126"/>
      <c r="J882" s="127"/>
    </row>
    <row r="883" spans="1:10" ht="97.5" customHeight="1">
      <c r="A883" s="22"/>
      <c r="B883" s="22" t="s">
        <v>1065</v>
      </c>
      <c r="C883" s="41" t="s">
        <v>490</v>
      </c>
      <c r="D883" s="116"/>
      <c r="E883" s="116"/>
      <c r="F883" s="116"/>
      <c r="G883" s="116"/>
      <c r="H883" s="116"/>
      <c r="I883" s="116"/>
      <c r="J883" s="116"/>
    </row>
    <row r="884" spans="1:10" ht="23.25" customHeight="1">
      <c r="A884" s="125" t="s">
        <v>1066</v>
      </c>
      <c r="B884" s="154"/>
      <c r="C884" s="154"/>
      <c r="D884" s="154"/>
      <c r="E884" s="154"/>
      <c r="F884" s="154"/>
      <c r="G884" s="154"/>
      <c r="H884" s="154"/>
      <c r="I884" s="154"/>
      <c r="J884" s="155"/>
    </row>
    <row r="885" spans="1:10" ht="51" customHeight="1">
      <c r="A885" s="120" t="s">
        <v>376</v>
      </c>
      <c r="B885" s="81" t="s">
        <v>1067</v>
      </c>
      <c r="C885" s="15"/>
      <c r="D885" s="133" t="s">
        <v>90</v>
      </c>
      <c r="E885" s="134"/>
      <c r="F885" s="134"/>
      <c r="G885" s="134"/>
      <c r="H885" s="134"/>
      <c r="I885" s="134"/>
      <c r="J885" s="135"/>
    </row>
    <row r="886" spans="1:10" ht="16.5" customHeight="1">
      <c r="A886" s="136" t="s">
        <v>377</v>
      </c>
      <c r="B886" s="136"/>
      <c r="C886" s="136"/>
      <c r="D886" s="136"/>
      <c r="E886" s="136"/>
      <c r="F886" s="136"/>
      <c r="G886" s="136"/>
      <c r="H886" s="136"/>
      <c r="I886" s="136"/>
      <c r="J886" s="137"/>
    </row>
    <row r="887" spans="1:10" ht="49.5" customHeight="1">
      <c r="A887" s="136" t="s">
        <v>1068</v>
      </c>
      <c r="B887" s="138"/>
      <c r="C887" s="138"/>
      <c r="D887" s="138"/>
      <c r="E887" s="138"/>
      <c r="F887" s="138"/>
      <c r="G887" s="138"/>
      <c r="H887" s="138"/>
      <c r="I887" s="138"/>
      <c r="J887" s="139"/>
    </row>
    <row r="888" spans="1:10" ht="97.5" customHeight="1">
      <c r="A888" s="18"/>
      <c r="B888" s="110" t="s">
        <v>1070</v>
      </c>
      <c r="C888" s="41" t="s">
        <v>1132</v>
      </c>
      <c r="D888" s="20"/>
      <c r="E888" s="20"/>
      <c r="F888" s="20"/>
      <c r="G888" s="20"/>
      <c r="H888" s="20"/>
      <c r="I888" s="20"/>
      <c r="J888" s="20"/>
    </row>
    <row r="889" spans="1:10" ht="23.25" customHeight="1">
      <c r="A889" s="146" t="s">
        <v>1069</v>
      </c>
      <c r="B889" s="138"/>
      <c r="C889" s="138"/>
      <c r="D889" s="138"/>
      <c r="E889" s="138"/>
      <c r="F889" s="138"/>
      <c r="G889" s="138"/>
      <c r="H889" s="138"/>
      <c r="I889" s="138"/>
      <c r="J889" s="139"/>
    </row>
    <row r="890" spans="1:10" ht="36" customHeight="1">
      <c r="A890" s="120" t="s">
        <v>378</v>
      </c>
      <c r="B890" s="81" t="s">
        <v>292</v>
      </c>
      <c r="C890" s="15"/>
      <c r="D890" s="115">
        <v>0</v>
      </c>
      <c r="E890" s="115">
        <v>0</v>
      </c>
      <c r="F890" s="115">
        <v>0</v>
      </c>
      <c r="G890" s="115">
        <v>0</v>
      </c>
      <c r="H890" s="115">
        <v>0</v>
      </c>
      <c r="I890" s="115">
        <v>0</v>
      </c>
      <c r="J890" s="115">
        <f>D890+H890+I890</f>
        <v>0</v>
      </c>
    </row>
    <row r="891" spans="1:10" ht="15.75" customHeight="1">
      <c r="A891" s="136" t="s">
        <v>379</v>
      </c>
      <c r="B891" s="136"/>
      <c r="C891" s="136"/>
      <c r="D891" s="136"/>
      <c r="E891" s="136"/>
      <c r="F891" s="136"/>
      <c r="G891" s="136"/>
      <c r="H891" s="136"/>
      <c r="I891" s="136"/>
      <c r="J891" s="137"/>
    </row>
    <row r="892" spans="1:10" ht="62.25" customHeight="1">
      <c r="A892" s="136" t="s">
        <v>1071</v>
      </c>
      <c r="B892" s="138"/>
      <c r="C892" s="138"/>
      <c r="D892" s="138"/>
      <c r="E892" s="138"/>
      <c r="F892" s="138"/>
      <c r="G892" s="138"/>
      <c r="H892" s="138"/>
      <c r="I892" s="138"/>
      <c r="J892" s="139"/>
    </row>
    <row r="893" spans="1:10" ht="87" customHeight="1">
      <c r="A893" s="18"/>
      <c r="B893" s="110" t="s">
        <v>1072</v>
      </c>
      <c r="C893" s="41" t="s">
        <v>490</v>
      </c>
      <c r="D893" s="20"/>
      <c r="E893" s="20"/>
      <c r="F893" s="20"/>
      <c r="G893" s="20"/>
      <c r="H893" s="20"/>
      <c r="I893" s="20"/>
      <c r="J893" s="20"/>
    </row>
    <row r="894" spans="1:10" ht="24" customHeight="1">
      <c r="A894" s="146" t="s">
        <v>1073</v>
      </c>
      <c r="B894" s="138"/>
      <c r="C894" s="138"/>
      <c r="D894" s="138"/>
      <c r="E894" s="138"/>
      <c r="F894" s="138"/>
      <c r="G894" s="138"/>
      <c r="H894" s="138"/>
      <c r="I894" s="138"/>
      <c r="J894" s="139"/>
    </row>
    <row r="895" spans="1:10" ht="35.25" customHeight="1">
      <c r="A895" s="113"/>
      <c r="B895" s="122" t="s">
        <v>1074</v>
      </c>
      <c r="C895" s="112" t="s">
        <v>621</v>
      </c>
      <c r="D895" s="20"/>
      <c r="E895" s="20"/>
      <c r="F895" s="20"/>
      <c r="G895" s="20"/>
      <c r="H895" s="20"/>
      <c r="I895" s="20"/>
      <c r="J895" s="20"/>
    </row>
    <row r="896" spans="1:10" ht="14.25" customHeight="1">
      <c r="A896" s="146" t="s">
        <v>457</v>
      </c>
      <c r="B896" s="138"/>
      <c r="C896" s="138"/>
      <c r="D896" s="138"/>
      <c r="E896" s="138"/>
      <c r="F896" s="138"/>
      <c r="G896" s="138"/>
      <c r="H896" s="138"/>
      <c r="I896" s="138"/>
      <c r="J896" s="139"/>
    </row>
    <row r="897" spans="1:10" ht="48.75" customHeight="1">
      <c r="A897" s="113"/>
      <c r="B897" s="122" t="s">
        <v>1075</v>
      </c>
      <c r="C897" s="112" t="s">
        <v>621</v>
      </c>
      <c r="D897" s="20"/>
      <c r="E897" s="20"/>
      <c r="F897" s="20"/>
      <c r="G897" s="20"/>
      <c r="H897" s="20"/>
      <c r="I897" s="20"/>
      <c r="J897" s="20"/>
    </row>
    <row r="898" spans="1:10" ht="12.75" customHeight="1">
      <c r="A898" s="146" t="s">
        <v>457</v>
      </c>
      <c r="B898" s="138"/>
      <c r="C898" s="138"/>
      <c r="D898" s="138"/>
      <c r="E898" s="138"/>
      <c r="F898" s="138"/>
      <c r="G898" s="138"/>
      <c r="H898" s="138"/>
      <c r="I898" s="138"/>
      <c r="J898" s="139"/>
    </row>
    <row r="899" spans="1:10" ht="24" customHeight="1">
      <c r="A899" s="113"/>
      <c r="B899" s="122" t="s">
        <v>1076</v>
      </c>
      <c r="C899" s="112" t="s">
        <v>514</v>
      </c>
      <c r="D899" s="20"/>
      <c r="E899" s="20"/>
      <c r="F899" s="20"/>
      <c r="G899" s="20"/>
      <c r="H899" s="20"/>
      <c r="I899" s="20"/>
      <c r="J899" s="20"/>
    </row>
    <row r="900" spans="1:10" ht="15" customHeight="1">
      <c r="A900" s="146" t="s">
        <v>457</v>
      </c>
      <c r="B900" s="138"/>
      <c r="C900" s="138"/>
      <c r="D900" s="138"/>
      <c r="E900" s="138"/>
      <c r="F900" s="138"/>
      <c r="G900" s="138"/>
      <c r="H900" s="138"/>
      <c r="I900" s="138"/>
      <c r="J900" s="139"/>
    </row>
    <row r="901" spans="1:10" ht="24" customHeight="1">
      <c r="A901" s="113"/>
      <c r="B901" s="122" t="s">
        <v>1077</v>
      </c>
      <c r="C901" s="112" t="s">
        <v>514</v>
      </c>
      <c r="D901" s="20"/>
      <c r="E901" s="20"/>
      <c r="F901" s="20"/>
      <c r="G901" s="20"/>
      <c r="H901" s="20"/>
      <c r="I901" s="20"/>
      <c r="J901" s="20"/>
    </row>
    <row r="902" spans="1:10" ht="13.5" customHeight="1">
      <c r="A902" s="146" t="s">
        <v>457</v>
      </c>
      <c r="B902" s="138"/>
      <c r="C902" s="138"/>
      <c r="D902" s="138"/>
      <c r="E902" s="138"/>
      <c r="F902" s="138"/>
      <c r="G902" s="138"/>
      <c r="H902" s="138"/>
      <c r="I902" s="138"/>
      <c r="J902" s="139"/>
    </row>
    <row r="903" spans="1:10" ht="74.25" customHeight="1">
      <c r="A903" s="113"/>
      <c r="B903" s="122" t="s">
        <v>1078</v>
      </c>
      <c r="C903" s="15" t="s">
        <v>490</v>
      </c>
      <c r="D903" s="20"/>
      <c r="E903" s="20"/>
      <c r="F903" s="20"/>
      <c r="G903" s="20"/>
      <c r="H903" s="20"/>
      <c r="I903" s="20"/>
      <c r="J903" s="20"/>
    </row>
    <row r="904" spans="1:10" ht="14.25" customHeight="1">
      <c r="A904" s="146" t="s">
        <v>1079</v>
      </c>
      <c r="B904" s="138"/>
      <c r="C904" s="138"/>
      <c r="D904" s="138"/>
      <c r="E904" s="138"/>
      <c r="F904" s="138"/>
      <c r="G904" s="138"/>
      <c r="H904" s="138"/>
      <c r="I904" s="138"/>
      <c r="J904" s="139"/>
    </row>
    <row r="905" spans="1:10" ht="47.25" customHeight="1">
      <c r="A905" s="121" t="s">
        <v>265</v>
      </c>
      <c r="B905" s="107" t="s">
        <v>1081</v>
      </c>
      <c r="C905" s="17"/>
      <c r="D905" s="49">
        <f>D906+D911+D922</f>
        <v>696.69</v>
      </c>
      <c r="E905" s="49">
        <f>E906+E911+E922</f>
        <v>0</v>
      </c>
      <c r="F905" s="49">
        <f>F906+F911</f>
        <v>0</v>
      </c>
      <c r="G905" s="49">
        <f>G906+G911+G922</f>
        <v>0</v>
      </c>
      <c r="H905" s="49">
        <f>H906+H911</f>
        <v>0</v>
      </c>
      <c r="I905" s="49">
        <f>I906+I911</f>
        <v>0</v>
      </c>
      <c r="J905" s="49">
        <f>D905+H905+I905</f>
        <v>696.69</v>
      </c>
    </row>
    <row r="906" spans="1:10" ht="36.75" customHeight="1">
      <c r="A906" s="120" t="s">
        <v>267</v>
      </c>
      <c r="B906" s="81" t="s">
        <v>64</v>
      </c>
      <c r="C906" s="15"/>
      <c r="D906" s="16">
        <v>0</v>
      </c>
      <c r="E906" s="16">
        <v>0</v>
      </c>
      <c r="F906" s="16">
        <v>0</v>
      </c>
      <c r="G906" s="16">
        <v>0</v>
      </c>
      <c r="H906" s="16">
        <v>0</v>
      </c>
      <c r="I906" s="16">
        <v>0</v>
      </c>
      <c r="J906" s="16">
        <f>D906+H906+I906</f>
        <v>0</v>
      </c>
    </row>
    <row r="907" spans="1:10" ht="14.25" customHeight="1">
      <c r="A907" s="136" t="s">
        <v>266</v>
      </c>
      <c r="B907" s="136"/>
      <c r="C907" s="136"/>
      <c r="D907" s="136"/>
      <c r="E907" s="136"/>
      <c r="F907" s="136"/>
      <c r="G907" s="136"/>
      <c r="H907" s="136"/>
      <c r="I907" s="136"/>
      <c r="J907" s="137"/>
    </row>
    <row r="908" spans="1:10" ht="25.5" customHeight="1">
      <c r="A908" s="136" t="s">
        <v>1082</v>
      </c>
      <c r="B908" s="138"/>
      <c r="C908" s="138"/>
      <c r="D908" s="138"/>
      <c r="E908" s="138"/>
      <c r="F908" s="138"/>
      <c r="G908" s="138"/>
      <c r="H908" s="138"/>
      <c r="I908" s="138"/>
      <c r="J908" s="139"/>
    </row>
    <row r="909" spans="1:10" ht="87" customHeight="1">
      <c r="A909" s="18"/>
      <c r="B909" s="18" t="s">
        <v>1083</v>
      </c>
      <c r="C909" s="19" t="s">
        <v>592</v>
      </c>
      <c r="D909" s="20"/>
      <c r="E909" s="20"/>
      <c r="F909" s="20"/>
      <c r="G909" s="20"/>
      <c r="H909" s="20"/>
      <c r="I909" s="20"/>
      <c r="J909" s="20"/>
    </row>
    <row r="910" spans="1:10" ht="12.75" customHeight="1">
      <c r="A910" s="125" t="s">
        <v>449</v>
      </c>
      <c r="B910" s="126"/>
      <c r="C910" s="126"/>
      <c r="D910" s="126"/>
      <c r="E910" s="126"/>
      <c r="F910" s="126"/>
      <c r="G910" s="126"/>
      <c r="H910" s="126"/>
      <c r="I910" s="126"/>
      <c r="J910" s="127"/>
    </row>
    <row r="911" spans="1:10" ht="49.5" customHeight="1">
      <c r="A911" s="14" t="s">
        <v>268</v>
      </c>
      <c r="B911" s="22" t="s">
        <v>65</v>
      </c>
      <c r="C911" s="15"/>
      <c r="D911" s="16">
        <v>696.69</v>
      </c>
      <c r="E911" s="16">
        <v>0</v>
      </c>
      <c r="F911" s="16">
        <v>0</v>
      </c>
      <c r="G911" s="16">
        <v>0</v>
      </c>
      <c r="H911" s="16">
        <v>0</v>
      </c>
      <c r="I911" s="16">
        <v>0</v>
      </c>
      <c r="J911" s="16">
        <f>D911+H911+I911</f>
        <v>696.69</v>
      </c>
    </row>
    <row r="912" spans="1:10" ht="14.25" customHeight="1">
      <c r="A912" s="136" t="s">
        <v>269</v>
      </c>
      <c r="B912" s="136"/>
      <c r="C912" s="136"/>
      <c r="D912" s="136"/>
      <c r="E912" s="136"/>
      <c r="F912" s="136"/>
      <c r="G912" s="136"/>
      <c r="H912" s="136"/>
      <c r="I912" s="136"/>
      <c r="J912" s="137"/>
    </row>
    <row r="913" spans="1:10" ht="50.25" customHeight="1">
      <c r="A913" s="136" t="s">
        <v>1084</v>
      </c>
      <c r="B913" s="138"/>
      <c r="C913" s="138"/>
      <c r="D913" s="138"/>
      <c r="E913" s="138"/>
      <c r="F913" s="138"/>
      <c r="G913" s="138"/>
      <c r="H913" s="138"/>
      <c r="I913" s="138"/>
      <c r="J913" s="139"/>
    </row>
    <row r="914" spans="1:10" ht="36" customHeight="1">
      <c r="A914" s="18"/>
      <c r="B914" s="18" t="s">
        <v>1085</v>
      </c>
      <c r="C914" s="19" t="s">
        <v>474</v>
      </c>
      <c r="D914" s="20"/>
      <c r="E914" s="20"/>
      <c r="F914" s="20"/>
      <c r="G914" s="20"/>
      <c r="H914" s="20"/>
      <c r="I914" s="20"/>
      <c r="J914" s="20"/>
    </row>
    <row r="915" spans="1:10" ht="14.25" customHeight="1">
      <c r="A915" s="143" t="s">
        <v>1118</v>
      </c>
      <c r="B915" s="144"/>
      <c r="C915" s="144"/>
      <c r="D915" s="144"/>
      <c r="E915" s="144"/>
      <c r="F915" s="144"/>
      <c r="G915" s="144"/>
      <c r="H915" s="144"/>
      <c r="I915" s="144"/>
      <c r="J915" s="145"/>
    </row>
    <row r="916" spans="1:10" ht="72.75" customHeight="1">
      <c r="A916" s="81"/>
      <c r="B916" s="18" t="s">
        <v>1086</v>
      </c>
      <c r="C916" s="19" t="s">
        <v>490</v>
      </c>
      <c r="D916" s="81"/>
      <c r="E916" s="81"/>
      <c r="F916" s="81"/>
      <c r="G916" s="81"/>
      <c r="H916" s="81"/>
      <c r="I916" s="81"/>
      <c r="J916" s="81"/>
    </row>
    <row r="917" spans="1:10" ht="15" customHeight="1">
      <c r="A917" s="143" t="s">
        <v>1087</v>
      </c>
      <c r="B917" s="144"/>
      <c r="C917" s="144"/>
      <c r="D917" s="144"/>
      <c r="E917" s="144"/>
      <c r="F917" s="144"/>
      <c r="G917" s="144"/>
      <c r="H917" s="144"/>
      <c r="I917" s="144"/>
      <c r="J917" s="145"/>
    </row>
    <row r="918" spans="1:10" ht="24" customHeight="1">
      <c r="A918" s="81"/>
      <c r="B918" s="18" t="s">
        <v>1088</v>
      </c>
      <c r="C918" s="19" t="s">
        <v>474</v>
      </c>
      <c r="D918" s="81"/>
      <c r="E918" s="81"/>
      <c r="F918" s="81"/>
      <c r="G918" s="81"/>
      <c r="H918" s="81"/>
      <c r="I918" s="81"/>
      <c r="J918" s="81"/>
    </row>
    <row r="919" spans="1:10" ht="14.25" customHeight="1">
      <c r="A919" s="143" t="s">
        <v>449</v>
      </c>
      <c r="B919" s="144"/>
      <c r="C919" s="144"/>
      <c r="D919" s="144"/>
      <c r="E919" s="144"/>
      <c r="F919" s="144"/>
      <c r="G919" s="144"/>
      <c r="H919" s="144"/>
      <c r="I919" s="144"/>
      <c r="J919" s="145"/>
    </row>
    <row r="920" spans="1:10" ht="25.5" customHeight="1">
      <c r="A920" s="81"/>
      <c r="B920" s="18" t="s">
        <v>1089</v>
      </c>
      <c r="C920" s="19" t="s">
        <v>474</v>
      </c>
      <c r="D920" s="81"/>
      <c r="E920" s="81"/>
      <c r="F920" s="81"/>
      <c r="G920" s="81"/>
      <c r="H920" s="81"/>
      <c r="I920" s="81"/>
      <c r="J920" s="81"/>
    </row>
    <row r="921" spans="1:10" ht="13.5" customHeight="1">
      <c r="A921" s="143" t="s">
        <v>449</v>
      </c>
      <c r="B921" s="144"/>
      <c r="C921" s="144"/>
      <c r="D921" s="144"/>
      <c r="E921" s="144"/>
      <c r="F921" s="144"/>
      <c r="G921" s="144"/>
      <c r="H921" s="144"/>
      <c r="I921" s="144"/>
      <c r="J921" s="145"/>
    </row>
    <row r="922" spans="1:10" ht="25.5" customHeight="1">
      <c r="A922" s="120" t="s">
        <v>270</v>
      </c>
      <c r="B922" s="81" t="s">
        <v>286</v>
      </c>
      <c r="C922" s="15"/>
      <c r="D922" s="115">
        <v>0</v>
      </c>
      <c r="E922" s="115">
        <v>0</v>
      </c>
      <c r="F922" s="115">
        <v>0</v>
      </c>
      <c r="G922" s="115">
        <v>0</v>
      </c>
      <c r="H922" s="115">
        <v>0</v>
      </c>
      <c r="I922" s="115">
        <v>0</v>
      </c>
      <c r="J922" s="115">
        <f>D922+H922+I922</f>
        <v>0</v>
      </c>
    </row>
    <row r="923" spans="1:10" ht="12.75" customHeight="1">
      <c r="A923" s="136" t="s">
        <v>271</v>
      </c>
      <c r="B923" s="136"/>
      <c r="C923" s="136"/>
      <c r="D923" s="136"/>
      <c r="E923" s="136"/>
      <c r="F923" s="136"/>
      <c r="G923" s="136"/>
      <c r="H923" s="136"/>
      <c r="I923" s="136"/>
      <c r="J923" s="137"/>
    </row>
    <row r="924" spans="1:10" ht="25.5" customHeight="1">
      <c r="A924" s="136" t="s">
        <v>380</v>
      </c>
      <c r="B924" s="138"/>
      <c r="C924" s="138"/>
      <c r="D924" s="138"/>
      <c r="E924" s="138"/>
      <c r="F924" s="138"/>
      <c r="G924" s="138"/>
      <c r="H924" s="138"/>
      <c r="I924" s="138"/>
      <c r="J924" s="139"/>
    </row>
    <row r="925" spans="1:10" ht="36">
      <c r="A925" s="18"/>
      <c r="B925" s="18" t="s">
        <v>381</v>
      </c>
      <c r="C925" s="19" t="s">
        <v>474</v>
      </c>
      <c r="D925" s="20"/>
      <c r="E925" s="20"/>
      <c r="F925" s="20"/>
      <c r="G925" s="20"/>
      <c r="H925" s="20"/>
      <c r="I925" s="20"/>
      <c r="J925" s="20"/>
    </row>
    <row r="926" spans="1:10" ht="12.75" customHeight="1">
      <c r="A926" s="143" t="s">
        <v>449</v>
      </c>
      <c r="B926" s="144"/>
      <c r="C926" s="144"/>
      <c r="D926" s="144"/>
      <c r="E926" s="144"/>
      <c r="F926" s="144"/>
      <c r="G926" s="144"/>
      <c r="H926" s="144"/>
      <c r="I926" s="144"/>
      <c r="J926" s="145"/>
    </row>
    <row r="927" spans="1:10" ht="25.5" customHeight="1">
      <c r="A927" s="123"/>
      <c r="B927" s="18" t="s">
        <v>382</v>
      </c>
      <c r="C927" s="19" t="s">
        <v>474</v>
      </c>
      <c r="D927" s="123"/>
      <c r="E927" s="123"/>
      <c r="F927" s="123"/>
      <c r="G927" s="123"/>
      <c r="H927" s="123"/>
      <c r="I927" s="123"/>
      <c r="J927" s="123"/>
    </row>
    <row r="928" spans="1:10" ht="11.25" customHeight="1">
      <c r="A928" s="143" t="s">
        <v>449</v>
      </c>
      <c r="B928" s="144"/>
      <c r="C928" s="144"/>
      <c r="D928" s="144"/>
      <c r="E928" s="144"/>
      <c r="F928" s="144"/>
      <c r="G928" s="144"/>
      <c r="H928" s="144"/>
      <c r="I928" s="144"/>
      <c r="J928" s="145"/>
    </row>
    <row r="929" spans="1:11">
      <c r="A929" s="140" t="s">
        <v>456</v>
      </c>
      <c r="B929" s="141"/>
      <c r="C929" s="141"/>
      <c r="D929" s="141"/>
      <c r="E929" s="141"/>
      <c r="F929" s="141"/>
      <c r="G929" s="141"/>
      <c r="H929" s="141"/>
      <c r="I929" s="141"/>
      <c r="J929" s="142"/>
    </row>
    <row r="930" spans="1:11" ht="14.25" customHeight="1">
      <c r="A930" s="124" t="s">
        <v>171</v>
      </c>
      <c r="B930" s="48" t="s">
        <v>67</v>
      </c>
      <c r="C930" s="17"/>
      <c r="D930" s="49">
        <f>D931+D934</f>
        <v>0</v>
      </c>
      <c r="E930" s="49">
        <f t="shared" ref="E930:J930" si="32">E931+E934</f>
        <v>0</v>
      </c>
      <c r="F930" s="49">
        <f t="shared" si="32"/>
        <v>0</v>
      </c>
      <c r="G930" s="49">
        <f t="shared" si="32"/>
        <v>0</v>
      </c>
      <c r="H930" s="49">
        <f t="shared" si="32"/>
        <v>0</v>
      </c>
      <c r="I930" s="49">
        <f t="shared" si="32"/>
        <v>0</v>
      </c>
      <c r="J930" s="49">
        <f t="shared" si="32"/>
        <v>0</v>
      </c>
      <c r="K930" s="2">
        <f>D930</f>
        <v>0</v>
      </c>
    </row>
    <row r="931" spans="1:11" ht="26.25" customHeight="1">
      <c r="A931" s="14" t="s">
        <v>172</v>
      </c>
      <c r="B931" s="13" t="s">
        <v>187</v>
      </c>
      <c r="C931" s="15"/>
      <c r="D931" s="16">
        <v>0</v>
      </c>
      <c r="E931" s="16">
        <v>0</v>
      </c>
      <c r="F931" s="16">
        <v>0</v>
      </c>
      <c r="G931" s="16">
        <v>0</v>
      </c>
      <c r="H931" s="16">
        <v>0</v>
      </c>
      <c r="I931" s="16">
        <v>0</v>
      </c>
      <c r="J931" s="16">
        <f>D931+H931</f>
        <v>0</v>
      </c>
    </row>
    <row r="932" spans="1:11" ht="12.75" customHeight="1">
      <c r="A932" s="136" t="s">
        <v>272</v>
      </c>
      <c r="B932" s="136"/>
      <c r="C932" s="136"/>
      <c r="D932" s="136"/>
      <c r="E932" s="136"/>
      <c r="F932" s="136"/>
      <c r="G932" s="136"/>
      <c r="H932" s="136"/>
      <c r="I932" s="136"/>
      <c r="J932" s="137"/>
    </row>
    <row r="933" spans="1:11" ht="25.5" customHeight="1">
      <c r="A933" s="148" t="s">
        <v>1115</v>
      </c>
      <c r="B933" s="156"/>
      <c r="C933" s="156"/>
      <c r="D933" s="156"/>
      <c r="E933" s="156"/>
      <c r="F933" s="156"/>
      <c r="G933" s="156"/>
      <c r="H933" s="156"/>
      <c r="I933" s="156"/>
      <c r="J933" s="157"/>
    </row>
    <row r="934" spans="1:11" ht="24" customHeight="1">
      <c r="A934" s="14" t="s">
        <v>364</v>
      </c>
      <c r="B934" s="13" t="s">
        <v>1114</v>
      </c>
      <c r="C934" s="15"/>
      <c r="D934" s="16">
        <v>0</v>
      </c>
      <c r="E934" s="16">
        <v>0</v>
      </c>
      <c r="F934" s="16">
        <v>0</v>
      </c>
      <c r="G934" s="16">
        <v>0</v>
      </c>
      <c r="H934" s="16">
        <v>0</v>
      </c>
      <c r="I934" s="16">
        <v>0</v>
      </c>
      <c r="J934" s="16">
        <v>0</v>
      </c>
    </row>
    <row r="935" spans="1:11" ht="14.25" customHeight="1">
      <c r="A935" s="136" t="s">
        <v>272</v>
      </c>
      <c r="B935" s="136"/>
      <c r="C935" s="136"/>
      <c r="D935" s="136"/>
      <c r="E935" s="136"/>
      <c r="F935" s="136"/>
      <c r="G935" s="136"/>
      <c r="H935" s="136"/>
      <c r="I935" s="136"/>
      <c r="J935" s="137"/>
    </row>
    <row r="936" spans="1:11" ht="27.75" customHeight="1">
      <c r="A936" s="148" t="s">
        <v>1116</v>
      </c>
      <c r="B936" s="156"/>
      <c r="C936" s="156"/>
      <c r="D936" s="156"/>
      <c r="E936" s="156"/>
      <c r="F936" s="156"/>
      <c r="G936" s="156"/>
      <c r="H936" s="156"/>
      <c r="I936" s="156"/>
      <c r="J936" s="157"/>
    </row>
    <row r="937" spans="1:11" ht="15" customHeight="1">
      <c r="A937" s="140" t="s">
        <v>1104</v>
      </c>
      <c r="B937" s="141"/>
      <c r="C937" s="141"/>
      <c r="D937" s="141"/>
      <c r="E937" s="141"/>
      <c r="F937" s="141"/>
      <c r="G937" s="141"/>
      <c r="H937" s="141"/>
      <c r="I937" s="141"/>
      <c r="J937" s="142"/>
    </row>
    <row r="938" spans="1:11" ht="12.75" customHeight="1">
      <c r="A938" s="48" t="s">
        <v>173</v>
      </c>
      <c r="B938" s="48" t="s">
        <v>176</v>
      </c>
      <c r="C938" s="17"/>
      <c r="D938" s="49">
        <f t="shared" ref="D938:I938" si="33">D939+D944</f>
        <v>0</v>
      </c>
      <c r="E938" s="49">
        <f t="shared" si="33"/>
        <v>0</v>
      </c>
      <c r="F938" s="49">
        <f t="shared" si="33"/>
        <v>0</v>
      </c>
      <c r="G938" s="49">
        <f t="shared" si="33"/>
        <v>0</v>
      </c>
      <c r="H938" s="49">
        <f t="shared" si="33"/>
        <v>0</v>
      </c>
      <c r="I938" s="49">
        <f t="shared" si="33"/>
        <v>0</v>
      </c>
      <c r="J938" s="49">
        <f>D938+H938</f>
        <v>0</v>
      </c>
      <c r="K938" s="2">
        <f>D938</f>
        <v>0</v>
      </c>
    </row>
    <row r="939" spans="1:11" ht="12.75" customHeight="1">
      <c r="A939" s="14" t="s">
        <v>174</v>
      </c>
      <c r="B939" s="13" t="s">
        <v>177</v>
      </c>
      <c r="C939" s="15"/>
      <c r="D939" s="16">
        <v>0</v>
      </c>
      <c r="E939" s="16">
        <v>0</v>
      </c>
      <c r="F939" s="16">
        <v>0</v>
      </c>
      <c r="G939" s="16">
        <v>0</v>
      </c>
      <c r="H939" s="16">
        <v>0</v>
      </c>
      <c r="I939" s="16">
        <v>0</v>
      </c>
      <c r="J939" s="16">
        <f>D939+H939</f>
        <v>0</v>
      </c>
    </row>
    <row r="940" spans="1:11" ht="13.5" customHeight="1">
      <c r="A940" s="136" t="s">
        <v>274</v>
      </c>
      <c r="B940" s="136"/>
      <c r="C940" s="136"/>
      <c r="D940" s="136"/>
      <c r="E940" s="136"/>
      <c r="F940" s="136"/>
      <c r="G940" s="136"/>
      <c r="H940" s="136"/>
      <c r="I940" s="136"/>
      <c r="J940" s="137"/>
    </row>
    <row r="941" spans="1:11" ht="25.5" customHeight="1">
      <c r="A941" s="136" t="s">
        <v>359</v>
      </c>
      <c r="B941" s="138"/>
      <c r="C941" s="138"/>
      <c r="D941" s="138"/>
      <c r="E941" s="138"/>
      <c r="F941" s="138"/>
      <c r="G941" s="138"/>
      <c r="H941" s="138"/>
      <c r="I941" s="138"/>
      <c r="J941" s="139"/>
    </row>
    <row r="942" spans="1:11" ht="24">
      <c r="A942" s="18"/>
      <c r="B942" s="18" t="s">
        <v>291</v>
      </c>
      <c r="C942" s="19" t="s">
        <v>474</v>
      </c>
      <c r="D942" s="20"/>
      <c r="E942" s="20"/>
      <c r="F942" s="20"/>
      <c r="G942" s="20"/>
      <c r="H942" s="20"/>
      <c r="I942" s="20"/>
      <c r="J942" s="20"/>
      <c r="K942" s="10"/>
    </row>
    <row r="943" spans="1:11" ht="15.75" customHeight="1">
      <c r="A943" s="153" t="s">
        <v>294</v>
      </c>
      <c r="B943" s="156"/>
      <c r="C943" s="156"/>
      <c r="D943" s="156"/>
      <c r="E943" s="156"/>
      <c r="F943" s="156"/>
      <c r="G943" s="156"/>
      <c r="H943" s="156"/>
      <c r="I943" s="156"/>
      <c r="J943" s="157"/>
      <c r="K943" s="10"/>
    </row>
    <row r="944" spans="1:11" ht="16.5" customHeight="1">
      <c r="A944" s="14" t="s">
        <v>175</v>
      </c>
      <c r="B944" s="13" t="s">
        <v>178</v>
      </c>
      <c r="C944" s="15"/>
      <c r="D944" s="16">
        <v>0</v>
      </c>
      <c r="E944" s="16">
        <v>0</v>
      </c>
      <c r="F944" s="16">
        <v>0</v>
      </c>
      <c r="G944" s="16">
        <v>0</v>
      </c>
      <c r="H944" s="16">
        <v>0</v>
      </c>
      <c r="I944" s="16">
        <v>0</v>
      </c>
      <c r="J944" s="16">
        <f>D944+H944</f>
        <v>0</v>
      </c>
      <c r="K944" s="10"/>
    </row>
    <row r="945" spans="1:11" ht="15" customHeight="1">
      <c r="A945" s="136" t="s">
        <v>273</v>
      </c>
      <c r="B945" s="136"/>
      <c r="C945" s="136"/>
      <c r="D945" s="136"/>
      <c r="E945" s="136"/>
      <c r="F945" s="136"/>
      <c r="G945" s="136"/>
      <c r="H945" s="136"/>
      <c r="I945" s="136"/>
      <c r="J945" s="137"/>
      <c r="K945" s="10"/>
    </row>
    <row r="946" spans="1:11" ht="24.75" customHeight="1">
      <c r="A946" s="136" t="s">
        <v>1105</v>
      </c>
      <c r="B946" s="138"/>
      <c r="C946" s="138"/>
      <c r="D946" s="138"/>
      <c r="E946" s="138"/>
      <c r="F946" s="138"/>
      <c r="G946" s="138"/>
      <c r="H946" s="138"/>
      <c r="I946" s="138"/>
      <c r="J946" s="139"/>
    </row>
    <row r="947" spans="1:11" ht="35.25" customHeight="1">
      <c r="A947" s="18"/>
      <c r="B947" s="18" t="s">
        <v>1106</v>
      </c>
      <c r="C947" s="19" t="s">
        <v>625</v>
      </c>
      <c r="D947" s="20"/>
      <c r="E947" s="20"/>
      <c r="F947" s="20"/>
      <c r="G947" s="20"/>
      <c r="H947" s="20"/>
      <c r="I947" s="20"/>
      <c r="J947" s="20"/>
    </row>
    <row r="948" spans="1:11" ht="13.5" customHeight="1">
      <c r="A948" s="160" t="s">
        <v>1107</v>
      </c>
      <c r="B948" s="160"/>
      <c r="C948" s="160"/>
      <c r="D948" s="160"/>
      <c r="E948" s="160"/>
      <c r="F948" s="160"/>
      <c r="G948" s="160"/>
      <c r="H948" s="160"/>
      <c r="I948" s="160"/>
      <c r="J948" s="160"/>
    </row>
    <row r="949" spans="1:11" ht="36.75" customHeight="1">
      <c r="A949" s="18"/>
      <c r="B949" s="18" t="s">
        <v>1108</v>
      </c>
      <c r="C949" s="19" t="s">
        <v>625</v>
      </c>
      <c r="D949" s="20"/>
      <c r="E949" s="20"/>
      <c r="F949" s="20"/>
      <c r="G949" s="20"/>
      <c r="H949" s="20"/>
      <c r="I949" s="20"/>
      <c r="J949" s="20"/>
    </row>
    <row r="950" spans="1:11" ht="13.5" customHeight="1">
      <c r="A950" s="160" t="s">
        <v>1107</v>
      </c>
      <c r="B950" s="160"/>
      <c r="C950" s="160"/>
      <c r="D950" s="160"/>
      <c r="E950" s="160"/>
      <c r="F950" s="160"/>
      <c r="G950" s="160"/>
      <c r="H950" s="160"/>
      <c r="I950" s="160"/>
      <c r="J950" s="160"/>
    </row>
    <row r="951" spans="1:11" ht="36" customHeight="1">
      <c r="A951" s="123"/>
      <c r="B951" s="18" t="s">
        <v>1109</v>
      </c>
      <c r="C951" s="19" t="s">
        <v>625</v>
      </c>
      <c r="D951" s="123"/>
      <c r="E951" s="123"/>
      <c r="F951" s="123"/>
      <c r="G951" s="123"/>
      <c r="H951" s="123"/>
      <c r="I951" s="123"/>
      <c r="J951" s="123"/>
    </row>
    <row r="952" spans="1:11" ht="15" customHeight="1">
      <c r="A952" s="160" t="s">
        <v>1107</v>
      </c>
      <c r="B952" s="160"/>
      <c r="C952" s="160"/>
      <c r="D952" s="160"/>
      <c r="E952" s="160"/>
      <c r="F952" s="160"/>
      <c r="G952" s="160"/>
      <c r="H952" s="160"/>
      <c r="I952" s="160"/>
      <c r="J952" s="160"/>
    </row>
    <row r="953" spans="1:11" ht="36">
      <c r="A953" s="14" t="s">
        <v>360</v>
      </c>
      <c r="B953" s="13" t="s">
        <v>1110</v>
      </c>
      <c r="C953" s="15"/>
      <c r="D953" s="161" t="s">
        <v>90</v>
      </c>
      <c r="E953" s="162"/>
      <c r="F953" s="162"/>
      <c r="G953" s="162"/>
      <c r="H953" s="162"/>
      <c r="I953" s="162"/>
      <c r="J953" s="163"/>
    </row>
    <row r="954" spans="1:11" ht="15" customHeight="1">
      <c r="A954" s="136" t="s">
        <v>361</v>
      </c>
      <c r="B954" s="136"/>
      <c r="C954" s="136"/>
      <c r="D954" s="136"/>
      <c r="E954" s="136"/>
      <c r="F954" s="136"/>
      <c r="G954" s="136"/>
      <c r="H954" s="136"/>
      <c r="I954" s="136"/>
      <c r="J954" s="137"/>
    </row>
    <row r="955" spans="1:11" ht="28.5" customHeight="1">
      <c r="A955" s="136" t="s">
        <v>362</v>
      </c>
      <c r="B955" s="138"/>
      <c r="C955" s="138"/>
      <c r="D955" s="138"/>
      <c r="E955" s="138"/>
      <c r="F955" s="138"/>
      <c r="G955" s="138"/>
      <c r="H955" s="138"/>
      <c r="I955" s="138"/>
      <c r="J955" s="139"/>
    </row>
    <row r="956" spans="1:11" ht="36">
      <c r="A956" s="18"/>
      <c r="B956" s="18" t="s">
        <v>1113</v>
      </c>
      <c r="C956" s="19" t="s">
        <v>1111</v>
      </c>
      <c r="D956" s="20"/>
      <c r="E956" s="20"/>
      <c r="F956" s="20"/>
      <c r="G956" s="20"/>
      <c r="H956" s="20"/>
      <c r="I956" s="20"/>
      <c r="J956" s="20"/>
    </row>
    <row r="957" spans="1:11" ht="15" customHeight="1">
      <c r="A957" s="160" t="s">
        <v>1112</v>
      </c>
      <c r="B957" s="160"/>
      <c r="C957" s="160"/>
      <c r="D957" s="160"/>
      <c r="E957" s="160"/>
      <c r="F957" s="160"/>
      <c r="G957" s="160"/>
      <c r="H957" s="160"/>
      <c r="I957" s="160"/>
      <c r="J957" s="160"/>
    </row>
    <row r="960" spans="1:11">
      <c r="B960" s="5" t="s">
        <v>105</v>
      </c>
    </row>
    <row r="961" spans="1:10">
      <c r="B961" s="5" t="s">
        <v>106</v>
      </c>
    </row>
    <row r="963" spans="1:10">
      <c r="A963" s="164"/>
      <c r="B963" s="164"/>
      <c r="C963" s="164"/>
      <c r="D963" s="164"/>
      <c r="E963" s="164"/>
      <c r="F963" s="164"/>
      <c r="G963" s="164"/>
      <c r="H963" s="164"/>
      <c r="I963" s="164"/>
      <c r="J963" s="164"/>
    </row>
  </sheetData>
  <mergeCells count="575">
    <mergeCell ref="A950:J950"/>
    <mergeCell ref="A819:J819"/>
    <mergeCell ref="A821:J821"/>
    <mergeCell ref="A823:J823"/>
    <mergeCell ref="A824:J824"/>
    <mergeCell ref="A826:J826"/>
    <mergeCell ref="D816:J816"/>
    <mergeCell ref="D817:J817"/>
    <mergeCell ref="D822:J822"/>
    <mergeCell ref="D885:J885"/>
    <mergeCell ref="A940:J940"/>
    <mergeCell ref="A941:J941"/>
    <mergeCell ref="A945:J945"/>
    <mergeCell ref="A936:J936"/>
    <mergeCell ref="A929:J929"/>
    <mergeCell ref="A946:J946"/>
    <mergeCell ref="A943:J943"/>
    <mergeCell ref="A928:J928"/>
    <mergeCell ref="A917:J917"/>
    <mergeCell ref="A919:J919"/>
    <mergeCell ref="A907:J907"/>
    <mergeCell ref="A863:J863"/>
    <mergeCell ref="A594:J594"/>
    <mergeCell ref="D595:J595"/>
    <mergeCell ref="A597:J597"/>
    <mergeCell ref="A599:J599"/>
    <mergeCell ref="D600:J600"/>
    <mergeCell ref="A575:J575"/>
    <mergeCell ref="A580:J580"/>
    <mergeCell ref="A910:J910"/>
    <mergeCell ref="A948:J948"/>
    <mergeCell ref="A692:J692"/>
    <mergeCell ref="A691:J691"/>
    <mergeCell ref="A694:J694"/>
    <mergeCell ref="A545:J545"/>
    <mergeCell ref="D546:J546"/>
    <mergeCell ref="A547:J547"/>
    <mergeCell ref="A550:J550"/>
    <mergeCell ref="D551:J551"/>
    <mergeCell ref="A552:J552"/>
    <mergeCell ref="A553:J553"/>
    <mergeCell ref="A566:J566"/>
    <mergeCell ref="A568:J568"/>
    <mergeCell ref="A555:J555"/>
    <mergeCell ref="A557:J557"/>
    <mergeCell ref="A560:J560"/>
    <mergeCell ref="A548:J548"/>
    <mergeCell ref="A588:J588"/>
    <mergeCell ref="A591:J591"/>
    <mergeCell ref="A602:J602"/>
    <mergeCell ref="A604:J604"/>
    <mergeCell ref="A672:J672"/>
    <mergeCell ref="A571:J571"/>
    <mergeCell ref="A573:J573"/>
    <mergeCell ref="A592:J592"/>
    <mergeCell ref="A523:J523"/>
    <mergeCell ref="A525:J525"/>
    <mergeCell ref="A528:J528"/>
    <mergeCell ref="A530:J530"/>
    <mergeCell ref="A534:J534"/>
    <mergeCell ref="A536:J536"/>
    <mergeCell ref="D541:J541"/>
    <mergeCell ref="A543:J543"/>
    <mergeCell ref="A537:J537"/>
    <mergeCell ref="A539:J539"/>
    <mergeCell ref="A527:J527"/>
    <mergeCell ref="A532:J532"/>
    <mergeCell ref="A488:J488"/>
    <mergeCell ref="A492:J492"/>
    <mergeCell ref="A494:J494"/>
    <mergeCell ref="A505:J505"/>
    <mergeCell ref="D506:J506"/>
    <mergeCell ref="A507:J507"/>
    <mergeCell ref="D513:J513"/>
    <mergeCell ref="A515:J515"/>
    <mergeCell ref="A508:J508"/>
    <mergeCell ref="A514:J514"/>
    <mergeCell ref="A510:J510"/>
    <mergeCell ref="A512:J512"/>
    <mergeCell ref="A497:J497"/>
    <mergeCell ref="A499:J499"/>
    <mergeCell ref="A501:J501"/>
    <mergeCell ref="A503:J503"/>
    <mergeCell ref="A495:J495"/>
    <mergeCell ref="A236:J236"/>
    <mergeCell ref="A229:J229"/>
    <mergeCell ref="A241:J241"/>
    <mergeCell ref="D191:J191"/>
    <mergeCell ref="D192:J192"/>
    <mergeCell ref="A224:J224"/>
    <mergeCell ref="A213:J213"/>
    <mergeCell ref="A221:J221"/>
    <mergeCell ref="A486:J486"/>
    <mergeCell ref="A52:J52"/>
    <mergeCell ref="A54:J54"/>
    <mergeCell ref="A172:J172"/>
    <mergeCell ref="A116:J116"/>
    <mergeCell ref="A117:J117"/>
    <mergeCell ref="A119:J119"/>
    <mergeCell ref="A135:J135"/>
    <mergeCell ref="A164:J164"/>
    <mergeCell ref="A166:J166"/>
    <mergeCell ref="A168:J168"/>
    <mergeCell ref="A153:J153"/>
    <mergeCell ref="A154:J154"/>
    <mergeCell ref="A110:J110"/>
    <mergeCell ref="A162:J162"/>
    <mergeCell ref="A91:J91"/>
    <mergeCell ref="A100:J100"/>
    <mergeCell ref="A102:J102"/>
    <mergeCell ref="A151:J151"/>
    <mergeCell ref="A93:J93"/>
    <mergeCell ref="A82:J82"/>
    <mergeCell ref="A87:J87"/>
    <mergeCell ref="A56:J56"/>
    <mergeCell ref="A73:J73"/>
    <mergeCell ref="A84:J84"/>
    <mergeCell ref="A475:J475"/>
    <mergeCell ref="A482:J482"/>
    <mergeCell ref="D435:J435"/>
    <mergeCell ref="A436:J436"/>
    <mergeCell ref="A479:J479"/>
    <mergeCell ref="A490:J490"/>
    <mergeCell ref="A442:J442"/>
    <mergeCell ref="A173:J173"/>
    <mergeCell ref="A450:J450"/>
    <mergeCell ref="A451:J451"/>
    <mergeCell ref="A453:J453"/>
    <mergeCell ref="A455:J455"/>
    <mergeCell ref="A456:J456"/>
    <mergeCell ref="A458:J458"/>
    <mergeCell ref="D454:J454"/>
    <mergeCell ref="D459:J459"/>
    <mergeCell ref="A460:J460"/>
    <mergeCell ref="A461:J461"/>
    <mergeCell ref="A463:J463"/>
    <mergeCell ref="A477:J477"/>
    <mergeCell ref="A485:J485"/>
    <mergeCell ref="A480:J480"/>
    <mergeCell ref="A468:J468"/>
    <mergeCell ref="A175:J175"/>
    <mergeCell ref="A517:J517"/>
    <mergeCell ref="A542:J542"/>
    <mergeCell ref="A562:J562"/>
    <mergeCell ref="A645:J645"/>
    <mergeCell ref="A646:J646"/>
    <mergeCell ref="D664:J664"/>
    <mergeCell ref="A565:J565"/>
    <mergeCell ref="A576:J576"/>
    <mergeCell ref="A578:J578"/>
    <mergeCell ref="A581:J581"/>
    <mergeCell ref="A663:J663"/>
    <mergeCell ref="A585:J585"/>
    <mergeCell ref="A625:J625"/>
    <mergeCell ref="A637:J637"/>
    <mergeCell ref="A653:J653"/>
    <mergeCell ref="A648:J648"/>
    <mergeCell ref="A583:J583"/>
    <mergeCell ref="A596:J596"/>
    <mergeCell ref="A559:J559"/>
    <mergeCell ref="A621:J621"/>
    <mergeCell ref="A623:J623"/>
    <mergeCell ref="A661:J661"/>
    <mergeCell ref="A611:J611"/>
    <mergeCell ref="A520:J520"/>
    <mergeCell ref="A678:J678"/>
    <mergeCell ref="A679:J679"/>
    <mergeCell ref="A635:J635"/>
    <mergeCell ref="A613:J613"/>
    <mergeCell ref="A615:J615"/>
    <mergeCell ref="A617:J617"/>
    <mergeCell ref="A619:J619"/>
    <mergeCell ref="A631:J631"/>
    <mergeCell ref="A605:J605"/>
    <mergeCell ref="A671:J671"/>
    <mergeCell ref="A665:J665"/>
    <mergeCell ref="A666:J666"/>
    <mergeCell ref="A668:J668"/>
    <mergeCell ref="A601:J601"/>
    <mergeCell ref="A639:J639"/>
    <mergeCell ref="A655:J655"/>
    <mergeCell ref="A641:J641"/>
    <mergeCell ref="A755:J755"/>
    <mergeCell ref="A753:J753"/>
    <mergeCell ref="A837:J837"/>
    <mergeCell ref="A651:J651"/>
    <mergeCell ref="A627:J627"/>
    <mergeCell ref="A629:J629"/>
    <mergeCell ref="A633:J633"/>
    <mergeCell ref="A643:J643"/>
    <mergeCell ref="A650:J650"/>
    <mergeCell ref="A674:J674"/>
    <mergeCell ref="A720:J720"/>
    <mergeCell ref="A658:J658"/>
    <mergeCell ref="A700:J700"/>
    <mergeCell ref="A729:J729"/>
    <mergeCell ref="A733:J733"/>
    <mergeCell ref="A686:J686"/>
    <mergeCell ref="A696:J696"/>
    <mergeCell ref="A697:J697"/>
    <mergeCell ref="A711:J711"/>
    <mergeCell ref="D690:J690"/>
    <mergeCell ref="A472:J472"/>
    <mergeCell ref="A470:J470"/>
    <mergeCell ref="A447:J447"/>
    <mergeCell ref="A445:J445"/>
    <mergeCell ref="A369:J369"/>
    <mergeCell ref="A388:J388"/>
    <mergeCell ref="A405:J405"/>
    <mergeCell ref="D376:J376"/>
    <mergeCell ref="A400:J400"/>
    <mergeCell ref="A437:J437"/>
    <mergeCell ref="A464:J464"/>
    <mergeCell ref="A418:J418"/>
    <mergeCell ref="A420:J420"/>
    <mergeCell ref="A422:J422"/>
    <mergeCell ref="A407:J407"/>
    <mergeCell ref="D403:J403"/>
    <mergeCell ref="A375:J375"/>
    <mergeCell ref="A439:J439"/>
    <mergeCell ref="A432:J432"/>
    <mergeCell ref="A426:J426"/>
    <mergeCell ref="A443:J443"/>
    <mergeCell ref="A428:J428"/>
    <mergeCell ref="A434:J434"/>
    <mergeCell ref="A378:J378"/>
    <mergeCell ref="A382:J382"/>
    <mergeCell ref="A383:J383"/>
    <mergeCell ref="A392:J392"/>
    <mergeCell ref="A282:J282"/>
    <mergeCell ref="A275:J275"/>
    <mergeCell ref="A265:J265"/>
    <mergeCell ref="A271:J271"/>
    <mergeCell ref="A355:J355"/>
    <mergeCell ref="D367:J367"/>
    <mergeCell ref="A424:J424"/>
    <mergeCell ref="A309:J309"/>
    <mergeCell ref="D354:J354"/>
    <mergeCell ref="D332:J332"/>
    <mergeCell ref="A324:J324"/>
    <mergeCell ref="A333:J333"/>
    <mergeCell ref="A329:J329"/>
    <mergeCell ref="A331:J331"/>
    <mergeCell ref="A287:J287"/>
    <mergeCell ref="A306:J306"/>
    <mergeCell ref="A327:J327"/>
    <mergeCell ref="A297:J297"/>
    <mergeCell ref="A298:J298"/>
    <mergeCell ref="A307:J307"/>
    <mergeCell ref="A303:J303"/>
    <mergeCell ref="A365:J365"/>
    <mergeCell ref="A368:J368"/>
    <mergeCell ref="A377:J377"/>
    <mergeCell ref="A349:J349"/>
    <mergeCell ref="A344:J344"/>
    <mergeCell ref="A334:J334"/>
    <mergeCell ref="A338:J338"/>
    <mergeCell ref="D337:J337"/>
    <mergeCell ref="A339:J339"/>
    <mergeCell ref="A249:J249"/>
    <mergeCell ref="A222:J222"/>
    <mergeCell ref="A251:J251"/>
    <mergeCell ref="A232:J232"/>
    <mergeCell ref="A237:J237"/>
    <mergeCell ref="A293:J293"/>
    <mergeCell ref="A255:J255"/>
    <mergeCell ref="A267:J267"/>
    <mergeCell ref="A261:J261"/>
    <mergeCell ref="A269:J269"/>
    <mergeCell ref="A274:J274"/>
    <mergeCell ref="A279:J279"/>
    <mergeCell ref="A277:J277"/>
    <mergeCell ref="A280:J280"/>
    <mergeCell ref="A234:J234"/>
    <mergeCell ref="A239:J239"/>
    <mergeCell ref="A259:J259"/>
    <mergeCell ref="A226:J226"/>
    <mergeCell ref="A253:J253"/>
    <mergeCell ref="A263:J263"/>
    <mergeCell ref="A243:J243"/>
    <mergeCell ref="A244:J244"/>
    <mergeCell ref="A246:J246"/>
    <mergeCell ref="A231:J231"/>
    <mergeCell ref="A42:J42"/>
    <mergeCell ref="A413:J413"/>
    <mergeCell ref="A387:J387"/>
    <mergeCell ref="A399:J399"/>
    <mergeCell ref="A404:J404"/>
    <mergeCell ref="A313:J313"/>
    <mergeCell ref="A314:J314"/>
    <mergeCell ref="A316:J316"/>
    <mergeCell ref="A318:J318"/>
    <mergeCell ref="A336:J336"/>
    <mergeCell ref="A346:J346"/>
    <mergeCell ref="A348:J348"/>
    <mergeCell ref="A341:J341"/>
    <mergeCell ref="A358:J358"/>
    <mergeCell ref="A353:J353"/>
    <mergeCell ref="D359:J359"/>
    <mergeCell ref="A360:J360"/>
    <mergeCell ref="A361:J361"/>
    <mergeCell ref="A325:J325"/>
    <mergeCell ref="A248:J248"/>
    <mergeCell ref="A292:J292"/>
    <mergeCell ref="A295:J295"/>
    <mergeCell ref="A284:J284"/>
    <mergeCell ref="A300:J300"/>
    <mergeCell ref="A67:J67"/>
    <mergeCell ref="A69:J69"/>
    <mergeCell ref="A61:J61"/>
    <mergeCell ref="A76:J76"/>
    <mergeCell ref="A149:J149"/>
    <mergeCell ref="D134:J134"/>
    <mergeCell ref="A123:J123"/>
    <mergeCell ref="A131:J131"/>
    <mergeCell ref="A320:J320"/>
    <mergeCell ref="A104:J104"/>
    <mergeCell ref="A105:J105"/>
    <mergeCell ref="A107:J107"/>
    <mergeCell ref="A114:J114"/>
    <mergeCell ref="A136:J136"/>
    <mergeCell ref="A133:J133"/>
    <mergeCell ref="A141:J141"/>
    <mergeCell ref="A311:J311"/>
    <mergeCell ref="A187:J187"/>
    <mergeCell ref="A180:J180"/>
    <mergeCell ref="A227:J227"/>
    <mergeCell ref="A257:J257"/>
    <mergeCell ref="A178:J178"/>
    <mergeCell ref="A188:J188"/>
    <mergeCell ref="A206:J206"/>
    <mergeCell ref="A142:J142"/>
    <mergeCell ref="A182:J182"/>
    <mergeCell ref="A160:J160"/>
    <mergeCell ref="A144:J144"/>
    <mergeCell ref="A146:J146"/>
    <mergeCell ref="A190:J190"/>
    <mergeCell ref="A202:J202"/>
    <mergeCell ref="A208:J208"/>
    <mergeCell ref="A218:J218"/>
    <mergeCell ref="A216:J216"/>
    <mergeCell ref="A205:J205"/>
    <mergeCell ref="A157:J157"/>
    <mergeCell ref="A170:J170"/>
    <mergeCell ref="A147:J147"/>
    <mergeCell ref="A158:J158"/>
    <mergeCell ref="A183:J183"/>
    <mergeCell ref="A713:J713"/>
    <mergeCell ref="A699:J699"/>
    <mergeCell ref="A681:J681"/>
    <mergeCell ref="A688:J688"/>
    <mergeCell ref="A704:J704"/>
    <mergeCell ref="A757:J757"/>
    <mergeCell ref="A770:J770"/>
    <mergeCell ref="A777:J777"/>
    <mergeCell ref="A779:J779"/>
    <mergeCell ref="A724:J724"/>
    <mergeCell ref="A728:J728"/>
    <mergeCell ref="A723:J723"/>
    <mergeCell ref="A744:J744"/>
    <mergeCell ref="A752:J752"/>
    <mergeCell ref="A736:J736"/>
    <mergeCell ref="A726:J726"/>
    <mergeCell ref="A709:J709"/>
    <mergeCell ref="A734:J734"/>
    <mergeCell ref="A719:J719"/>
    <mergeCell ref="A731:J731"/>
    <mergeCell ref="A706:J706"/>
    <mergeCell ref="A703:J703"/>
    <mergeCell ref="A708:J708"/>
    <mergeCell ref="A683:J683"/>
    <mergeCell ref="A9:J9"/>
    <mergeCell ref="A109:J109"/>
    <mergeCell ref="A122:J122"/>
    <mergeCell ref="A129:J129"/>
    <mergeCell ref="A95:J95"/>
    <mergeCell ref="A99:J99"/>
    <mergeCell ref="A97:J97"/>
    <mergeCell ref="A57:J57"/>
    <mergeCell ref="A65:J65"/>
    <mergeCell ref="A59:J59"/>
    <mergeCell ref="A63:J63"/>
    <mergeCell ref="A71:J71"/>
    <mergeCell ref="A48:J48"/>
    <mergeCell ref="A127:J127"/>
    <mergeCell ref="A112:J112"/>
    <mergeCell ref="A89:J89"/>
    <mergeCell ref="A78:J78"/>
    <mergeCell ref="A80:J80"/>
    <mergeCell ref="A19:J19"/>
    <mergeCell ref="A15:J15"/>
    <mergeCell ref="A44:J44"/>
    <mergeCell ref="A46:J46"/>
    <mergeCell ref="A50:J50"/>
    <mergeCell ref="A40:J40"/>
    <mergeCell ref="B5:B7"/>
    <mergeCell ref="A5:A7"/>
    <mergeCell ref="H6:H7"/>
    <mergeCell ref="I6:I7"/>
    <mergeCell ref="D5:J5"/>
    <mergeCell ref="D6:D7"/>
    <mergeCell ref="C5:C7"/>
    <mergeCell ref="J6:J7"/>
    <mergeCell ref="E6:G6"/>
    <mergeCell ref="A34:J34"/>
    <mergeCell ref="A38:J38"/>
    <mergeCell ref="A25:J25"/>
    <mergeCell ref="A36:J36"/>
    <mergeCell ref="A32:J32"/>
    <mergeCell ref="A21:J21"/>
    <mergeCell ref="A23:J23"/>
    <mergeCell ref="A27:J27"/>
    <mergeCell ref="A17:J17"/>
    <mergeCell ref="A30:J30"/>
    <mergeCell ref="A12:J12"/>
    <mergeCell ref="A13:J13"/>
    <mergeCell ref="A29:J29"/>
    <mergeCell ref="A356:J356"/>
    <mergeCell ref="A125:J125"/>
    <mergeCell ref="A74:J74"/>
    <mergeCell ref="A85:J85"/>
    <mergeCell ref="A322:J322"/>
    <mergeCell ref="D214:J214"/>
    <mergeCell ref="A215:J215"/>
    <mergeCell ref="D304:J304"/>
    <mergeCell ref="A177:J177"/>
    <mergeCell ref="A289:J289"/>
    <mergeCell ref="A193:J193"/>
    <mergeCell ref="A194:J194"/>
    <mergeCell ref="A196:J196"/>
    <mergeCell ref="D197:J197"/>
    <mergeCell ref="A198:J198"/>
    <mergeCell ref="A199:J199"/>
    <mergeCell ref="A201:J201"/>
    <mergeCell ref="A210:J210"/>
    <mergeCell ref="A211:J211"/>
    <mergeCell ref="A286:J286"/>
    <mergeCell ref="A138:J138"/>
    <mergeCell ref="A963:J963"/>
    <mergeCell ref="D305:J305"/>
    <mergeCell ref="D312:J312"/>
    <mergeCell ref="D323:J323"/>
    <mergeCell ref="D347:J347"/>
    <mergeCell ref="D342:J342"/>
    <mergeCell ref="D391:J391"/>
    <mergeCell ref="A782:J782"/>
    <mergeCell ref="A570:J570"/>
    <mergeCell ref="A430:J430"/>
    <mergeCell ref="A395:J395"/>
    <mergeCell ref="A397:J397"/>
    <mergeCell ref="A402:J402"/>
    <mergeCell ref="A371:J371"/>
    <mergeCell ref="D386:J386"/>
    <mergeCell ref="A363:J363"/>
    <mergeCell ref="A343:J343"/>
    <mergeCell ref="A467:J467"/>
    <mergeCell ref="A609:J609"/>
    <mergeCell ref="A608:J608"/>
    <mergeCell ref="A586:J586"/>
    <mergeCell ref="A351:J351"/>
    <mergeCell ref="A685:J685"/>
    <mergeCell ref="A659:J659"/>
    <mergeCell ref="A955:J955"/>
    <mergeCell ref="A957:J957"/>
    <mergeCell ref="A954:J954"/>
    <mergeCell ref="A935:J935"/>
    <mergeCell ref="A886:J886"/>
    <mergeCell ref="A887:J887"/>
    <mergeCell ref="A889:J889"/>
    <mergeCell ref="A891:J891"/>
    <mergeCell ref="A892:J892"/>
    <mergeCell ref="A894:J894"/>
    <mergeCell ref="A896:J896"/>
    <mergeCell ref="A898:J898"/>
    <mergeCell ref="A900:J900"/>
    <mergeCell ref="A902:J902"/>
    <mergeCell ref="A904:J904"/>
    <mergeCell ref="A923:J923"/>
    <mergeCell ref="A924:J924"/>
    <mergeCell ref="D953:J953"/>
    <mergeCell ref="A933:J933"/>
    <mergeCell ref="A921:J921"/>
    <mergeCell ref="A908:J908"/>
    <mergeCell ref="A952:J952"/>
    <mergeCell ref="A926:J926"/>
    <mergeCell ref="A912:J912"/>
    <mergeCell ref="A932:J932"/>
    <mergeCell ref="A913:J913"/>
    <mergeCell ref="A937:J937"/>
    <mergeCell ref="A818:J818"/>
    <mergeCell ref="A835:J835"/>
    <mergeCell ref="A861:J861"/>
    <mergeCell ref="A810:J810"/>
    <mergeCell ref="A793:J793"/>
    <mergeCell ref="A877:J877"/>
    <mergeCell ref="A878:J878"/>
    <mergeCell ref="A880:J880"/>
    <mergeCell ref="A882:J882"/>
    <mergeCell ref="A884:J884"/>
    <mergeCell ref="A813:J813"/>
    <mergeCell ref="A831:J831"/>
    <mergeCell ref="A795:J795"/>
    <mergeCell ref="A807:J807"/>
    <mergeCell ref="A833:J833"/>
    <mergeCell ref="A827:J827"/>
    <mergeCell ref="A815:J815"/>
    <mergeCell ref="A800:J800"/>
    <mergeCell ref="A811:J811"/>
    <mergeCell ref="A803:J803"/>
    <mergeCell ref="A805:J805"/>
    <mergeCell ref="A796:J796"/>
    <mergeCell ref="A801:J801"/>
    <mergeCell ref="D829:J829"/>
    <mergeCell ref="A830:J830"/>
    <mergeCell ref="A838:J838"/>
    <mergeCell ref="A859:J859"/>
    <mergeCell ref="A846:J846"/>
    <mergeCell ref="A852:J852"/>
    <mergeCell ref="A845:J845"/>
    <mergeCell ref="A798:J798"/>
    <mergeCell ref="A915:J915"/>
    <mergeCell ref="A866:J866"/>
    <mergeCell ref="A868:J868"/>
    <mergeCell ref="A840:J840"/>
    <mergeCell ref="A842:J842"/>
    <mergeCell ref="A853:J853"/>
    <mergeCell ref="A855:J855"/>
    <mergeCell ref="A857:J857"/>
    <mergeCell ref="A850:J850"/>
    <mergeCell ref="A870:J870"/>
    <mergeCell ref="A848:J848"/>
    <mergeCell ref="A871:J871"/>
    <mergeCell ref="A873:J873"/>
    <mergeCell ref="A875:J875"/>
    <mergeCell ref="A864:J864"/>
    <mergeCell ref="A788:J788"/>
    <mergeCell ref="A759:J759"/>
    <mergeCell ref="A761:J761"/>
    <mergeCell ref="A791:J791"/>
    <mergeCell ref="A781:J781"/>
    <mergeCell ref="A789:J789"/>
    <mergeCell ref="D780:J780"/>
    <mergeCell ref="A768:J768"/>
    <mergeCell ref="A785:J785"/>
    <mergeCell ref="A772:J772"/>
    <mergeCell ref="A766:J766"/>
    <mergeCell ref="A774:J774"/>
    <mergeCell ref="A775:J775"/>
    <mergeCell ref="A763:J763"/>
    <mergeCell ref="A764:J764"/>
    <mergeCell ref="A784:J784"/>
    <mergeCell ref="A742:J742"/>
    <mergeCell ref="D722:J722"/>
    <mergeCell ref="A749:J749"/>
    <mergeCell ref="D745:J745"/>
    <mergeCell ref="A740:J740"/>
    <mergeCell ref="A738:J738"/>
    <mergeCell ref="A746:J746"/>
    <mergeCell ref="A747:J747"/>
    <mergeCell ref="A302:J302"/>
    <mergeCell ref="A521:J521"/>
    <mergeCell ref="A414:J414"/>
    <mergeCell ref="A417:J417"/>
    <mergeCell ref="A411:J411"/>
    <mergeCell ref="A373:J373"/>
    <mergeCell ref="A380:J380"/>
    <mergeCell ref="A385:J385"/>
    <mergeCell ref="D381:J381"/>
    <mergeCell ref="A390:J390"/>
    <mergeCell ref="A473:J473"/>
    <mergeCell ref="A393:J393"/>
    <mergeCell ref="A410:J410"/>
    <mergeCell ref="A716:J716"/>
    <mergeCell ref="A717:J717"/>
    <mergeCell ref="A675:J675"/>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2024-05-16T06:30:05Z</cp:lastPrinted>
  <dcterms:created xsi:type="dcterms:W3CDTF">2018-05-04T12:53:21Z</dcterms:created>
  <dcterms:modified xsi:type="dcterms:W3CDTF">2024-05-16T06:31:52Z</dcterms:modified>
</cp:coreProperties>
</file>