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23775" windowHeight="10170"/>
  </bookViews>
  <sheets>
    <sheet name="Лист1" sheetId="1" r:id="rId1"/>
    <sheet name="Лист2" sheetId="2" r:id="rId2"/>
    <sheet name="Лист3" sheetId="3" r:id="rId3"/>
  </sheets>
  <calcPr calcId="125725" iterateDelta="1E-4"/>
</workbook>
</file>

<file path=xl/calcChain.xml><?xml version="1.0" encoding="utf-8"?>
<calcChain xmlns="http://schemas.openxmlformats.org/spreadsheetml/2006/main">
  <c r="J890" i="1"/>
  <c r="E750" l="1"/>
  <c r="F750"/>
  <c r="G750"/>
  <c r="H750"/>
  <c r="I750"/>
  <c r="D750"/>
  <c r="J762"/>
  <c r="J590"/>
  <c r="I589"/>
  <c r="H589"/>
  <c r="G589"/>
  <c r="F589"/>
  <c r="E589"/>
  <c r="D589"/>
  <c r="J584"/>
  <c r="J579"/>
  <c r="J574"/>
  <c r="J569"/>
  <c r="J564"/>
  <c r="I563"/>
  <c r="H563"/>
  <c r="G563"/>
  <c r="F563"/>
  <c r="E563"/>
  <c r="D563"/>
  <c r="J563" s="1"/>
  <c r="J558"/>
  <c r="I540"/>
  <c r="H540"/>
  <c r="G540"/>
  <c r="F540"/>
  <c r="E540"/>
  <c r="D540"/>
  <c r="J540" s="1"/>
  <c r="J526"/>
  <c r="J519"/>
  <c r="I518"/>
  <c r="H518"/>
  <c r="G518"/>
  <c r="F518"/>
  <c r="E518"/>
  <c r="D518"/>
  <c r="J518" s="1"/>
  <c r="J493"/>
  <c r="J484"/>
  <c r="I483"/>
  <c r="H483"/>
  <c r="G483"/>
  <c r="F483"/>
  <c r="E483"/>
  <c r="D483"/>
  <c r="J483" s="1"/>
  <c r="J478"/>
  <c r="J471"/>
  <c r="J466"/>
  <c r="I465"/>
  <c r="H465"/>
  <c r="G465"/>
  <c r="F465"/>
  <c r="E465"/>
  <c r="D465"/>
  <c r="J589" l="1"/>
  <c r="J465"/>
  <c r="J242"/>
  <c r="E155"/>
  <c r="F155"/>
  <c r="G155"/>
  <c r="H155"/>
  <c r="I155"/>
  <c r="D155"/>
  <c r="E10"/>
  <c r="F10"/>
  <c r="G10"/>
  <c r="H10"/>
  <c r="I10"/>
  <c r="D10"/>
  <c r="J10" s="1"/>
  <c r="J103"/>
  <c r="D139"/>
  <c r="E139"/>
  <c r="F139"/>
  <c r="G139"/>
  <c r="H139"/>
  <c r="I139"/>
  <c r="J140"/>
  <c r="J145"/>
  <c r="J11"/>
  <c r="J28"/>
  <c r="J55"/>
  <c r="J72"/>
  <c r="J83"/>
  <c r="J98"/>
  <c r="J108"/>
  <c r="J115"/>
  <c r="D120"/>
  <c r="E120"/>
  <c r="F120"/>
  <c r="G120"/>
  <c r="H120"/>
  <c r="I120"/>
  <c r="J121"/>
  <c r="K10" l="1"/>
  <c r="J120"/>
  <c r="J139"/>
  <c r="D843" l="1"/>
  <c r="E843" l="1"/>
  <c r="F843"/>
  <c r="G843"/>
  <c r="H843"/>
  <c r="I843"/>
  <c r="G219"/>
  <c r="D219"/>
  <c r="E272"/>
  <c r="F272"/>
  <c r="G272"/>
  <c r="H272"/>
  <c r="I272"/>
  <c r="D272"/>
  <c r="J285"/>
  <c r="E203"/>
  <c r="F203"/>
  <c r="G203"/>
  <c r="H203"/>
  <c r="I203"/>
  <c r="D203"/>
  <c r="J209"/>
  <c r="J449"/>
  <c r="I448"/>
  <c r="H448"/>
  <c r="G448"/>
  <c r="F448"/>
  <c r="E448"/>
  <c r="D448"/>
  <c r="J448" s="1"/>
  <c r="K464" l="1"/>
  <c r="J773"/>
  <c r="J876"/>
  <c r="J869"/>
  <c r="J862"/>
  <c r="J851"/>
  <c r="E930" l="1"/>
  <c r="F930"/>
  <c r="G930"/>
  <c r="H930"/>
  <c r="I930"/>
  <c r="D930"/>
  <c r="K930" s="1"/>
  <c r="J409"/>
  <c r="K465" l="1"/>
  <c r="E606" l="1"/>
  <c r="F606"/>
  <c r="G606"/>
  <c r="H606"/>
  <c r="I606"/>
  <c r="D606"/>
  <c r="J649"/>
  <c r="E701"/>
  <c r="F701"/>
  <c r="G701"/>
  <c r="H701"/>
  <c r="I701"/>
  <c r="D701"/>
  <c r="G905"/>
  <c r="J176" l="1"/>
  <c r="D721"/>
  <c r="E786" l="1"/>
  <c r="F786"/>
  <c r="G786"/>
  <c r="H786"/>
  <c r="I786"/>
  <c r="D786"/>
  <c r="J794"/>
  <c r="J644"/>
  <c r="J607"/>
  <c r="J606" l="1"/>
  <c r="D656"/>
  <c r="E656"/>
  <c r="F656"/>
  <c r="G656"/>
  <c r="H656"/>
  <c r="I656"/>
  <c r="J657"/>
  <c r="J656" l="1"/>
  <c r="J931"/>
  <c r="J930" s="1"/>
  <c r="J944"/>
  <c r="J939"/>
  <c r="J809"/>
  <c r="J787"/>
  <c r="D669"/>
  <c r="K606" s="1"/>
  <c r="J751"/>
  <c r="J750" s="1"/>
  <c r="J732"/>
  <c r="J727"/>
  <c r="J398"/>
  <c r="J715"/>
  <c r="J707"/>
  <c r="J702"/>
  <c r="J701" l="1"/>
  <c r="E415" l="1"/>
  <c r="F415"/>
  <c r="G415"/>
  <c r="H415"/>
  <c r="I415"/>
  <c r="D415"/>
  <c r="E938"/>
  <c r="J922" l="1"/>
  <c r="J911"/>
  <c r="J906"/>
  <c r="E905"/>
  <c r="J844"/>
  <c r="J843" s="1"/>
  <c r="J836"/>
  <c r="E828"/>
  <c r="E808"/>
  <c r="J799"/>
  <c r="E721"/>
  <c r="J684" l="1"/>
  <c r="J695"/>
  <c r="E689"/>
  <c r="J677"/>
  <c r="E676"/>
  <c r="J670" l="1"/>
  <c r="E669"/>
  <c r="E440" l="1"/>
  <c r="J416"/>
  <c r="E408"/>
  <c r="E366"/>
  <c r="E219"/>
  <c r="J296"/>
  <c r="J291"/>
  <c r="E290"/>
  <c r="J278"/>
  <c r="J273"/>
  <c r="J247"/>
  <c r="J235"/>
  <c r="J230"/>
  <c r="J225"/>
  <c r="J220"/>
  <c r="J204"/>
  <c r="J203" s="1"/>
  <c r="E185"/>
  <c r="J272" l="1"/>
  <c r="J415"/>
  <c r="F938"/>
  <c r="G938"/>
  <c r="H938"/>
  <c r="I938"/>
  <c r="D938"/>
  <c r="K938" s="1"/>
  <c r="D828"/>
  <c r="F828"/>
  <c r="G828"/>
  <c r="H828"/>
  <c r="I828"/>
  <c r="J938" l="1"/>
  <c r="J828"/>
  <c r="F669"/>
  <c r="G669"/>
  <c r="H669"/>
  <c r="I669"/>
  <c r="J669" l="1"/>
  <c r="D676"/>
  <c r="F676"/>
  <c r="G676"/>
  <c r="H676"/>
  <c r="I676"/>
  <c r="D689"/>
  <c r="F689"/>
  <c r="G689"/>
  <c r="H689"/>
  <c r="I689"/>
  <c r="F721"/>
  <c r="G721"/>
  <c r="H721"/>
  <c r="I721"/>
  <c r="D905"/>
  <c r="K828" s="1"/>
  <c r="K676" l="1"/>
  <c r="J721"/>
  <c r="J676"/>
  <c r="J689"/>
  <c r="I905"/>
  <c r="H905"/>
  <c r="F905"/>
  <c r="J905" l="1"/>
  <c r="J186"/>
  <c r="G808"/>
  <c r="K721"/>
  <c r="F440"/>
  <c r="G440"/>
  <c r="H440"/>
  <c r="I440"/>
  <c r="D440"/>
  <c r="K415" s="1"/>
  <c r="J441"/>
  <c r="D366"/>
  <c r="F366"/>
  <c r="G366"/>
  <c r="H366"/>
  <c r="I366"/>
  <c r="I408"/>
  <c r="F408"/>
  <c r="G408"/>
  <c r="H408"/>
  <c r="D408"/>
  <c r="F808"/>
  <c r="H808"/>
  <c r="I808"/>
  <c r="D808"/>
  <c r="K786" s="1"/>
  <c r="F290"/>
  <c r="G290"/>
  <c r="H290"/>
  <c r="I290"/>
  <c r="D290"/>
  <c r="K203" s="1"/>
  <c r="F219"/>
  <c r="H219"/>
  <c r="I219"/>
  <c r="F714"/>
  <c r="G714"/>
  <c r="H714"/>
  <c r="I714"/>
  <c r="D714"/>
  <c r="K701" s="1"/>
  <c r="F185"/>
  <c r="G185"/>
  <c r="H185"/>
  <c r="I185"/>
  <c r="D185"/>
  <c r="K155" s="1"/>
  <c r="J181"/>
  <c r="J171"/>
  <c r="J156"/>
  <c r="J155" l="1"/>
  <c r="K304"/>
  <c r="K7" s="1"/>
  <c r="J408"/>
  <c r="J786"/>
  <c r="J808"/>
  <c r="J714"/>
  <c r="J366"/>
  <c r="J290"/>
  <c r="J219"/>
  <c r="J440"/>
  <c r="J185"/>
</calcChain>
</file>

<file path=xl/sharedStrings.xml><?xml version="1.0" encoding="utf-8"?>
<sst xmlns="http://schemas.openxmlformats.org/spreadsheetml/2006/main" count="1434" uniqueCount="1138">
  <si>
    <t>№ п/п</t>
  </si>
  <si>
    <t>Кассовые расходы в разрезе источников финансирования, тыс. рублей</t>
  </si>
  <si>
    <t>местный бюджет, всего</t>
  </si>
  <si>
    <t>в том числе</t>
  </si>
  <si>
    <t>федеральный бюджет</t>
  </si>
  <si>
    <t>краевой бюджет</t>
  </si>
  <si>
    <t>1.1.</t>
  </si>
  <si>
    <t>1.1.1.</t>
  </si>
  <si>
    <t>Основное мероприятие  "Обеспечение предоставления бесплатного дошкольного образования"</t>
  </si>
  <si>
    <t>1.1.2.</t>
  </si>
  <si>
    <t>Основное мероприятие   "Обеспечение предоставления бесплатного общего образования детей"</t>
  </si>
  <si>
    <t>1.1.3.</t>
  </si>
  <si>
    <t>1.1.4.</t>
  </si>
  <si>
    <t>1.1.5.</t>
  </si>
  <si>
    <t>Основное мероприятие  "Организация отдыха детей и подростков в каникулярное время "</t>
  </si>
  <si>
    <t>1.2.</t>
  </si>
  <si>
    <t>1.2.1.</t>
  </si>
  <si>
    <t>1.3.</t>
  </si>
  <si>
    <t>1.3.1.</t>
  </si>
  <si>
    <t>Основное мероприятие   "Обеспечение предоставления бесплатного дополнительного образования детей"</t>
  </si>
  <si>
    <t>2.1.</t>
  </si>
  <si>
    <t>2.1.1.</t>
  </si>
  <si>
    <t>2.1.2.</t>
  </si>
  <si>
    <t>Основное мероприятие: Обеспечение деятельности учреждений (оказание услуг) социально-культурных объединений</t>
  </si>
  <si>
    <t>2.1.3.</t>
  </si>
  <si>
    <t>Основное мероприятие: Осуществление библиотечного, библиографического и информационного обслуживания населения</t>
  </si>
  <si>
    <t>2.1.4.</t>
  </si>
  <si>
    <t>2.2.</t>
  </si>
  <si>
    <t>2.2.1.</t>
  </si>
  <si>
    <t>3.1.</t>
  </si>
  <si>
    <t>3.1.1.</t>
  </si>
  <si>
    <t>Основное мероприятие: Обеспечение деятельности муниципального казенного учреждения "Центр по работе с молодежью" Ипатовского района Ставропольского края</t>
  </si>
  <si>
    <t>3.2.</t>
  </si>
  <si>
    <t>3.2.1.</t>
  </si>
  <si>
    <t>4.1.</t>
  </si>
  <si>
    <t>4.1.1.</t>
  </si>
  <si>
    <t>4.1.2.</t>
  </si>
  <si>
    <t>4.1.3.</t>
  </si>
  <si>
    <t>Основное мероприятие: Обеспечение мероприятий, направленных на развитие физической культуры и спорта</t>
  </si>
  <si>
    <t xml:space="preserve">Основное мероприятие: Организация деятельности в области физической культуры и спорта
</t>
  </si>
  <si>
    <t>4.1.4.</t>
  </si>
  <si>
    <t>4.2.</t>
  </si>
  <si>
    <t>Подпрограмма «Обеспечение реализации Программы и иных мероприятий»</t>
  </si>
  <si>
    <t>4.2.1.</t>
  </si>
  <si>
    <t>Основное мероприятие: Организация и содержание мест захоронения</t>
  </si>
  <si>
    <t>Основное мероприятие: Организация деятельности по сбору и транспортированию твердых коммунальных отходов</t>
  </si>
  <si>
    <t>Основное мероприятие: Расходы на уличное освещение</t>
  </si>
  <si>
    <t>Основное мероприятие: Мероприятия по благоустройству</t>
  </si>
  <si>
    <t xml:space="preserve">Основное мероприятие: Мероприятия по совершенствованию и развитию гражданской обороны
</t>
  </si>
  <si>
    <t>Основное мероприятие: Мероприятия по защите населения и территорий от чрезвычайных ситуаций природного и техногенного характера</t>
  </si>
  <si>
    <t>Подпрограмма "Обеспечение реализации Программы и иных мероприятий"</t>
  </si>
  <si>
    <t>Основное мероприятие: Социальная поддержка граждан</t>
  </si>
  <si>
    <t>6.1.</t>
  </si>
  <si>
    <t>6.1.1.</t>
  </si>
  <si>
    <t>6.1.2.</t>
  </si>
  <si>
    <t>6.1.3.</t>
  </si>
  <si>
    <t>7.1.</t>
  </si>
  <si>
    <t>7.1.1.</t>
  </si>
  <si>
    <t>7.2.</t>
  </si>
  <si>
    <t>Подпрограмма  «Доступная среда»</t>
  </si>
  <si>
    <t>7.2.1.</t>
  </si>
  <si>
    <t xml:space="preserve">Основное мероприятие: Адаптация приоритетных объектов и сфер жизнедеятельности  инвалидов и других маломобильных групп населения
</t>
  </si>
  <si>
    <t>7.3.</t>
  </si>
  <si>
    <t>7.3.1.</t>
  </si>
  <si>
    <t>Основное мероприятие: Совершенствование действующей системы профилактики терроризма и экстремизма, а также предупреждение террористических и экстремистских проявлений</t>
  </si>
  <si>
    <t>Основное мероприятие: Организационно- технические мероприятия по повышению уровня антитеррористической защищенности объектов с массовым участием людей за счет построения, внедрения и эксплуатации аппаратно- программного комплекса "Безопасный город"</t>
  </si>
  <si>
    <t>9.1.</t>
  </si>
  <si>
    <t>Подпрограмма "Современная городская среда"</t>
  </si>
  <si>
    <t>9.1.1.</t>
  </si>
  <si>
    <t>9.1.2.</t>
  </si>
  <si>
    <t>10.1.</t>
  </si>
  <si>
    <t>10.1.1.</t>
  </si>
  <si>
    <t>10.1.2.</t>
  </si>
  <si>
    <t>Основное мероприятие: Организация и проведение праздничных мероприятий</t>
  </si>
  <si>
    <t>10.1.3.</t>
  </si>
  <si>
    <t>Основное мероприятие: Осуществление переданных государственных полномочий</t>
  </si>
  <si>
    <t>10.2.</t>
  </si>
  <si>
    <t>10.2.1.</t>
  </si>
  <si>
    <t>Основное мероприятие: Расходы связанные с исполнением переданных полномочий</t>
  </si>
  <si>
    <t>Основное мероприятие: Достижение устойчивой положительной динамики поступления налоговых и неналоговых доходов</t>
  </si>
  <si>
    <t>не требует финансирования</t>
  </si>
  <si>
    <t>Подпрограмма "Обеспечение реализации муниципальной программы и общепрограммные мероприятия"</t>
  </si>
  <si>
    <t xml:space="preserve">Основное мероприятие: Развитие внебюджетной деятельности муниципальных учреждений </t>
  </si>
  <si>
    <t xml:space="preserve">Основное мероприятие: Централизация бюджетного (бухгалтерского) учета и отчетности                       </t>
  </si>
  <si>
    <t xml:space="preserve">Основное мероприятие: Соблюдение современных требований при  планировании бюджетных ассигнований, в том числе бюджетным и автономному учреждениям на оказание муниципальных услуг с   учетом муниципального задания    </t>
  </si>
  <si>
    <t>Основное мероприятие: Обеспечение публичности информации о результатах деятельности муниципальных учреждений</t>
  </si>
  <si>
    <t>Основное мероприятие: Оптимизация бюджетных расходов на содержание органов местного самоуправления (органов местной администрации)</t>
  </si>
  <si>
    <t>Подпрограмма: Повышение эффективности расходов  бюджета  Ипатовского городского округа Ставропольского края</t>
  </si>
  <si>
    <t xml:space="preserve">Основное мероприятие: Повышение эффективности предоставления муниципальных услуг и оптимизация бюджетных расходов 
</t>
  </si>
  <si>
    <t>Основное мероприятие: Повышение эффективности распределения бюджетных средств и качества бюджетного планирования</t>
  </si>
  <si>
    <t>финансирование не предусмотрено</t>
  </si>
  <si>
    <t>Основное мероприятие: Повышение ответственности ГРБС за качество планирования и поквартального распределения бюджетных ассигнований</t>
  </si>
  <si>
    <t>Основное мероприятие: Проведение оценки эффективности реализации муниципальных программ</t>
  </si>
  <si>
    <t>Основное мероприятие: Совершенствование системы муниципального финансового контроля с целью ориентации на оценку эффективности бюджетных расходов</t>
  </si>
  <si>
    <t>Основное мероприятие: Создание условий доступа субъектов малого и среднего предпринимательства к финансовым ресурсам</t>
  </si>
  <si>
    <t>Основное мероприятие: Создание благоприятной для инвестиций административной среды</t>
  </si>
  <si>
    <t>Основное мероприятие: Обеспечение деятельности многофункционального центра предоставления государственных и муниципальных услуг в г. Ипатово</t>
  </si>
  <si>
    <t>Основное мероприятие: Глава муниципального образования</t>
  </si>
  <si>
    <t>Основное мероприятие: Расходы, связанные с обеспечением деятельности (оказанием услуг) в области хозяйственно- технического обеспечения</t>
  </si>
  <si>
    <t xml:space="preserve">Основное мероприятие: Информационное обеспечение мероприятий по повышению безопасности дорожного движения
</t>
  </si>
  <si>
    <t xml:space="preserve">Основное мероприятие: Проведение плановых проверок за сохранностью автомобильных дорог местного значения в установленные сроки
</t>
  </si>
  <si>
    <t xml:space="preserve">Основное мероприятие: Ремонт автомобильных дорог и тротуаров
</t>
  </si>
  <si>
    <t>Приложение 1 к информации о результатах  мониторинга</t>
  </si>
  <si>
    <t>Основное мероприяте: Проведение инвентаризации с целью перепрофилирования или отчуждения непрофильных активов</t>
  </si>
  <si>
    <t>Основное мероприятие: Снижение количества нарушений в сфере потребительского рынка, повышение уровня защищенности потребителей от действий недобросовестных продавцов, производителей товаров, исполнителей товаров, исполнителей услуг (работ) посредством комплекса мер направленных на предупреждение нарушений прав потребителей</t>
  </si>
  <si>
    <t>Исп. Кузнецова В.Н.</t>
  </si>
  <si>
    <t>(865-42)5-80-09</t>
  </si>
  <si>
    <t>8.1.</t>
  </si>
  <si>
    <t>8.1.1.</t>
  </si>
  <si>
    <t>8.2.</t>
  </si>
  <si>
    <t>8.2.1.</t>
  </si>
  <si>
    <t>1.3.2.</t>
  </si>
  <si>
    <t>Контрольное событие 1: Осуществление расходов на обеспечение деятельности межпоселенческого муниципального бюджетного учреждения культуры «Культурно-досуговый центр» Ипатовского района Ставропольского края</t>
  </si>
  <si>
    <t>3.2.2.</t>
  </si>
  <si>
    <t>3.2.3.</t>
  </si>
  <si>
    <t>3.2.4.</t>
  </si>
  <si>
    <t>3.2.5.</t>
  </si>
  <si>
    <t>3.3.</t>
  </si>
  <si>
    <t>3.3.1.</t>
  </si>
  <si>
    <t>3.3.2.</t>
  </si>
  <si>
    <t>3.4.</t>
  </si>
  <si>
    <t>3.4.1.</t>
  </si>
  <si>
    <t>3.4.2.</t>
  </si>
  <si>
    <t>4.1.5.</t>
  </si>
  <si>
    <t>4.1.6.</t>
  </si>
  <si>
    <t>4.1.7.</t>
  </si>
  <si>
    <t>4.1.8.</t>
  </si>
  <si>
    <t>4.1.9.</t>
  </si>
  <si>
    <t>4.2.2.</t>
  </si>
  <si>
    <t>4.2.3.</t>
  </si>
  <si>
    <t>4.2.4.</t>
  </si>
  <si>
    <t>4.2.5.</t>
  </si>
  <si>
    <t>4.2.6.</t>
  </si>
  <si>
    <t>4.3.</t>
  </si>
  <si>
    <t>4.3.1.</t>
  </si>
  <si>
    <t>Основное мероприятие: Мероприятия, связанные с решением имущественных вопросов</t>
  </si>
  <si>
    <t>Контрольное событие 6: Заключение договора по по уплате взноса на капитальный ремонт общего имущества в многоквартирном доме</t>
  </si>
  <si>
    <t>5.1.</t>
  </si>
  <si>
    <t>5.1.1.</t>
  </si>
  <si>
    <t>5.2.</t>
  </si>
  <si>
    <t xml:space="preserve">Основное мероприятие: Информационная и консультационная поддержка субъектов малого и среднего предпринимательства
</t>
  </si>
  <si>
    <t>6.2.</t>
  </si>
  <si>
    <t>6.2.1.</t>
  </si>
  <si>
    <t>6.2.2.</t>
  </si>
  <si>
    <t>6.2.3.</t>
  </si>
  <si>
    <t>6.2.4.</t>
  </si>
  <si>
    <t>6.3.</t>
  </si>
  <si>
    <t>6.3.2.</t>
  </si>
  <si>
    <t>6.3.3.</t>
  </si>
  <si>
    <t>6.4.</t>
  </si>
  <si>
    <t>6.4.1.</t>
  </si>
  <si>
    <t>6.4.2.</t>
  </si>
  <si>
    <t>6.4.3.</t>
  </si>
  <si>
    <t>6.4.4.</t>
  </si>
  <si>
    <t>6.5.</t>
  </si>
  <si>
    <t>6.5.1.</t>
  </si>
  <si>
    <t>6.5.2.</t>
  </si>
  <si>
    <t>6.5.3.</t>
  </si>
  <si>
    <t>6.5.4.</t>
  </si>
  <si>
    <t>6.5.5.</t>
  </si>
  <si>
    <t>Подпрограмма "Социальное обеспечение населения и содействие развитию социально- трудовых отношений"</t>
  </si>
  <si>
    <t>8.1.2.</t>
  </si>
  <si>
    <t>9.2.</t>
  </si>
  <si>
    <t>9.2.1.</t>
  </si>
  <si>
    <t>11.1.</t>
  </si>
  <si>
    <t>11.1.1.</t>
  </si>
  <si>
    <t>11.1.2.</t>
  </si>
  <si>
    <t>11.1.3.</t>
  </si>
  <si>
    <t>10.1.4.</t>
  </si>
  <si>
    <t>11.2.</t>
  </si>
  <si>
    <t>11.2.1.</t>
  </si>
  <si>
    <t>13.1.</t>
  </si>
  <si>
    <t>13.1.1.</t>
  </si>
  <si>
    <t>14.1.</t>
  </si>
  <si>
    <t>14.1.1.</t>
  </si>
  <si>
    <t>14.1.2.</t>
  </si>
  <si>
    <t>Подпрограмма "Комфортная сельская среда"</t>
  </si>
  <si>
    <t>Основное мероприятие: Фонд сельского старосты</t>
  </si>
  <si>
    <t>Основное мероприятие: Поддержка сельских инициатив</t>
  </si>
  <si>
    <t>1.1.6.</t>
  </si>
  <si>
    <t>средства участников Программы &lt;1&gt;</t>
  </si>
  <si>
    <t>налоговые расходы местного бюджета</t>
  </si>
  <si>
    <t>Основное мероприятие  "Обеспечение деятельности по защите прав и законных интересов по опеке и попечительству" (единая субвенция для осуществления отдельных государственных полномочий по социальной поддержки семьи и детей)</t>
  </si>
  <si>
    <t xml:space="preserve">Основное мероприятие: Осуществление мер, направленных на энергосбережение     
</t>
  </si>
  <si>
    <t>Контрольное событие 8: Оплата по исполнительным листам</t>
  </si>
  <si>
    <t>5.1.2.</t>
  </si>
  <si>
    <t>5.2.1.</t>
  </si>
  <si>
    <t>Основное мероприятие: Реализация регионального проекта "Формирование современной городсой среды"</t>
  </si>
  <si>
    <t>План наступления контрольного события/факт наступления контрольного события</t>
  </si>
  <si>
    <t>средства участников Программы &lt;2&gt;</t>
  </si>
  <si>
    <t>Итого (Графа 4+8)</t>
  </si>
  <si>
    <t>Сведения о ходе реализации основного мероприятия 1.1.1.,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</si>
  <si>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</si>
  <si>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</si>
  <si>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</si>
  <si>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</si>
  <si>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</si>
  <si>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1.1.8.,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</si>
  <si>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</si>
  <si>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</si>
  <si>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</si>
  <si>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</si>
  <si>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</si>
  <si>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</si>
  <si>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</si>
  <si>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</si>
  <si>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</si>
  <si>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</si>
  <si>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</si>
  <si>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</si>
  <si>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</si>
  <si>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</si>
  <si>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</si>
  <si>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3.3.2.,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</si>
  <si>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3.4.1.,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</si>
  <si>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3.4.2., причины невыполнения, отклонения сроков, объемов финансирования основного мероприятия и их влияние на ход реализации Программы</t>
  </si>
  <si>
    <t>3.1.2.</t>
  </si>
  <si>
    <t>Сведения о ходе реализации основного мероприятия 3.1.2.,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</si>
  <si>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Размещение информационных материалов по вопросам энергосбережения и повышения энергетической эффективности
</t>
  </si>
  <si>
    <t>Сведения о ходе реализации основного мероприятия 4.1.1.,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</si>
  <si>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</si>
  <si>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4.1.4.,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</si>
  <si>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Повышение прозрачности и открытости бюджетного процесса</t>
  </si>
  <si>
    <t>Сведения о ходе реализации основного мероприятия 4.1.5.,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</si>
  <si>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4.1.6.,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</si>
  <si>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</si>
  <si>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4.1.8.,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</si>
  <si>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4.1.9.,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</si>
  <si>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</si>
  <si>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</si>
  <si>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4.2.6., причины невыполнения, отклонения сроков, объемов финансирования основного мероприятия и их влияние на ход реализации Программы</t>
  </si>
  <si>
    <t>4.2.7.</t>
  </si>
  <si>
    <t>Сведения о ходе реализации основного мероприятия 4.2.7.,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</si>
  <si>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</si>
  <si>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</si>
  <si>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5.2.1.,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</si>
  <si>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Повышение грамотности населения за счет мероприятий информационно- просветительского характера, направленных на просвещение и популяризацию вопросов защиты прав потребителей
</t>
  </si>
  <si>
    <t>Сведения о ходе реализации основного мероприятия 7.1.1., причины невыполнения, отклонения сроков, объемов финансирования основного мероприятия и их влияние на ход реализации Программы</t>
  </si>
  <si>
    <t>7.1.2.</t>
  </si>
  <si>
    <t>Сведения о ходе реализации основного мероприятия 7.1.2.,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</si>
  <si>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мероприятие:Региональный проект "Финансовая поддержка семей при рождении детей на территории Ставропольского края"</t>
  </si>
  <si>
    <t>Сведения о ходе реализации основного мероприятия 7.2.1.,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</si>
  <si>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7.3.1.,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</si>
  <si>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9.1.1.,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</si>
  <si>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9.1.2.,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</si>
  <si>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9.2.1.,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</si>
  <si>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</si>
  <si>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10.1.2.,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</si>
  <si>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Улучшение условий движения и  устранению аварийно-  опасных участков на автомобильных дорогах общего пользования
</t>
  </si>
  <si>
    <t>Сведения о ходе реализации основного мероприятия 10.1.3.,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</si>
  <si>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</si>
  <si>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</si>
  <si>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</si>
  <si>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</si>
  <si>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</si>
  <si>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11.2.1., причины невыполнения, отклонения сроков, объемов финансирования основного мероприятия и их влияние на ход реализации Программы</t>
  </si>
  <si>
    <t>12.1.</t>
  </si>
  <si>
    <t>12.1.1.</t>
  </si>
  <si>
    <t>Основное мероприятие: Создание условий для развития военно- патриотического воспитания казачьей молодежи духовно- культурных основ казачества, развития казачьей культуры</t>
  </si>
  <si>
    <t>Сведения о ходе реализации основного мероприятия 12.1.1., причины невыполнения, отклонения сроков, объемов финансирования основного мероприятия и их влияние на ход реализации Программы</t>
  </si>
  <si>
    <t>12.2.</t>
  </si>
  <si>
    <t>12.2.1.</t>
  </si>
  <si>
    <t>Сведения о ходе реализации основного мероприятия 12.2.1., причины невыполнения, отклонения сроков, объемов финансирования основного мероприятия и их влияние на ход реализации Программы</t>
  </si>
  <si>
    <t>12.1.2.</t>
  </si>
  <si>
    <t>Сведения о ходе реализации основного мероприятия 12.1.2., причины невыполнения, отклонения сроков, объемов финансирования основного мероприятия и их влияние на ход реализации Программы</t>
  </si>
  <si>
    <t>12.3.</t>
  </si>
  <si>
    <t>Сведения о ходе реализации основного мероприятия 12.3.1., причины невыполнения, отклонения сроков, объемов финансирования основного мероприятия и их влияние на ход реализации Программы</t>
  </si>
  <si>
    <t>12.3.1.</t>
  </si>
  <si>
    <t>12.3.2.</t>
  </si>
  <si>
    <t>Сведения о ходе реализации основного мероприятия 12.3.2., причины невыполнения, отклонения сроков, объемов финансирования основного мероприятия и их влияние на ход реализации Программы</t>
  </si>
  <si>
    <t>12.3.3.</t>
  </si>
  <si>
    <t>Сведения о ходе реализации основного мероприятия 12.3.3.,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</si>
  <si>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</si>
  <si>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</si>
  <si>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14.1.1.,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</si>
  <si>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"Реализация регионального проекта "Успех каждого ребенка"</t>
  </si>
  <si>
    <t>В рамках реализации основного мероприятия предполагается выявление, пресечение и предупреждение правонарушений в сфере защиты прав потребителей. Денежные средства на реализацию мероприятия не предусмотрены</t>
  </si>
  <si>
    <t xml:space="preserve">В рамках реализации основного мероприятия обеспечена деятельность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 В отчетном периоде осуществлялись расходы на оплату труда специалистов учреждения, коммунальные, транспортные расходы, расходы на приобретение ГСМ и содержание имущества. </t>
  </si>
  <si>
    <t>Результатом реализации данного основного мероприятия является учет результатов оценки эффективности муниципальных программ при планировании бюджетных ассигнований местного бюджета</t>
  </si>
  <si>
    <t>Результатом реализации данного основного мероприятия является повышение эффективности бюджетных расходов с возможностью направления высвободившихся средств на решение вопросов местного значения округа</t>
  </si>
  <si>
    <t>Обеспечение публичности информации о результатах деятельности муниципальных учреждений обеспечивается путем контроля за соблюдением сроков размещения актуальной информации на сайте (www.bus.gov.ru) в части отчетов о результатах деятельности и об использовании закрепленного за ними муниципального имущества за отчетный финансовый год, сведений о контрольных мероприятиях и их результатах, баланса учреждения за отчетный финансовый год</t>
  </si>
  <si>
    <t>Результатом реализации данного основного мероприятия является снижение нагрузки на местный бюджет, привлечение дополнительных финансовых средств</t>
  </si>
  <si>
    <t xml:space="preserve">В рамках данного основного мероприятия предполагается проведение плановых проверок за сохранностью автомобильных дорог местного значения в установленные сроки. Денежные средства на реализацию мероприятия не предусмотрены.
</t>
  </si>
  <si>
    <t>Сведения о ходе реализации основного мероприятия 8.1.1.,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</si>
  <si>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8.1.2., причины невыполнения, отклонения сроков, объемов финансирования основного мероприятия и их влияние на ход реализации Программы</t>
  </si>
  <si>
    <t>В рамках  основного мероприятия предполагается ежеквартальное размещение информационных материалов по вопросам энергосбережения и повышения энергетической эффективности в свободном доступе в информационно - телекоммуникационной сети «Интернет». Денежные средсва на реализацию мероприятия не предусмотрены.</t>
  </si>
  <si>
    <t>Основное мероприятие: Информационно- аналитическая деятельность по профилактике терроризма экстремизма и экстремизма</t>
  </si>
  <si>
    <t>Основное мероприятие: Реализация регионального проекта "Творческие люди"</t>
  </si>
  <si>
    <t>Результатом реализации данного основного мероприятия является повышение уровня финансового планирования главных администраторов средств местного бюджета, составление рейтинга. Результаты мониторинга качества финансового менеджмента главных администраторов средств местного бюджета опубликованы на официальном сайте АИГО СК  в информационно- телекоммуникационной сети "Интернет".</t>
  </si>
  <si>
    <t xml:space="preserve">Наименование
основного мероприятия подпрограммы (Программы),  контрольного
события
</t>
  </si>
  <si>
    <t>12.2.2.</t>
  </si>
  <si>
    <t>Контрольное событие 1: "Количество исполненных мероприятий по предложениям сельских жителей"</t>
  </si>
  <si>
    <t>Основное мероприятие: Проведение мероприятий, направленных на снижение количества правонарушений и незаконного оборота потребления наркотических средств и психотропных веществ</t>
  </si>
  <si>
    <t>Контрольное событие 4: Количество сельскохозяйственных товаропроизводителей, получивших государственную поддержку на возмещение части процентной ставки по долгосрочным, среднесрочным кредитам, взятым малыми формами хозяйствования</t>
  </si>
  <si>
    <t>Выполнение контрольного события: В отчетном периоде предложения от сельских жителей не поступали</t>
  </si>
  <si>
    <t>Выполнение контрольного события: Сельскохозяйственные товаропроизводители в отчетном периоде не воспользовались государственной поддержкой на возмещение части процентной ставки по долгосрочным, среднесрочным кредитам, взятым малыми формами хозяйствования по причине отсутствия финансирования</t>
  </si>
  <si>
    <t>Контрольное событие 5: Проведение противоклещевой обработки в природных биотопах</t>
  </si>
  <si>
    <t>Контрольное событие 6: Количество сельскохозяйственных товаропоизводителей, получивших гранты на закладку сада</t>
  </si>
  <si>
    <t>Контрольное событие 7: Обеспечение расходов для осуществления управленческих функций  по реализации отдельных государственных полномочий  в области сельского хозяйства</t>
  </si>
  <si>
    <t>Контрольное событие 8: Организация отлова животных без владельцев</t>
  </si>
  <si>
    <t>Выполнение контрольного события: В отчетном периоде текущего года оплата по исполнительным листам не производилась</t>
  </si>
  <si>
    <t>Контрольное событие 3: Изготовление смет на ремонт автодорог</t>
  </si>
  <si>
    <t>Выполнение контрольного события: Изготовление (обновление) проектов организации дорожного движения на автомобильные дороги в отчетном периоде не производилось</t>
  </si>
  <si>
    <t>Контрольное событие 8: Проведение плановых проверок на автомобильном транспорте и в дорожном хозяйстве</t>
  </si>
  <si>
    <t xml:space="preserve">Основное мероприятие: Обеспечение транспортного сообщения
</t>
  </si>
  <si>
    <t>Сведения о ходе реализации основного мероприятия 10.2.2., причины невыполнения, отклонения сроков, объемов финансирования основного мероприятия и их влияние на ход реализации Программы</t>
  </si>
  <si>
    <t>Выполнение контрольного события:  В отчетном периоде осуществлялось обслуживание 12 автобусных маршрутов</t>
  </si>
  <si>
    <t xml:space="preserve">В рамках данного основного мероприятия предполагается проведение открытого конкурса на право получения свидетельства об осуществлении перевозок по муниципальным маршрутам регулярных перевозок по нерегулируемым тарифам на территории Ипатовского городского округа Ставропольского края. Денежные средства на реализацию мероприятия не предусмотрены.
</t>
  </si>
  <si>
    <t>Контрольное событие 3: Осуществление расходов на обеспечение деятельности муниципального казенного учреждения «Центр по работе с молодежью» Ипатовского района Ставропольского края</t>
  </si>
  <si>
    <t>Обеспечение жильем молодых семей</t>
  </si>
  <si>
    <t>7.1.3.</t>
  </si>
  <si>
    <t>Сведения о ходе реализации основного мероприятия 7.1.3., причины невыполнения, отклонения сроков, объемов финансирования основного мероприятия и их влияние на ход реализации Программы</t>
  </si>
  <si>
    <t>7.2.2.</t>
  </si>
  <si>
    <t>Сведения о ходе реализации основного мероприятия 7.2.2., причины невыполнения, отклонения сроков, объемов финансирования основного мероприятия и их влияние на ход реализации Программы</t>
  </si>
  <si>
    <t>В рамках реализации основного мероприятия планируется сохранить долю инвалидов (детей- инвалидов) в городском округе, ежегодно учавствующих в социокультурных мероприятиях, в общей численности инвалидов (детей- инвалидов), принявших участие в социокультурных мероприятиях.</t>
  </si>
  <si>
    <t>Контрольное событие 1: «Проведение торжественного мероприятия, посвященного празднованию «Дня российского предпринимательства», а так же подведение итогов конкурса «Предприниматель года»</t>
  </si>
  <si>
    <t>Выполнение контрольного события: Мероприятия по организации и проведению праздничных мероприятий, посвященных Дню города не проводились по причине плановости их проведения в 3 квартале текущего года</t>
  </si>
  <si>
    <t>Подпрограмма «Поддержка социально ориентированных некоммерческих организаций»</t>
  </si>
  <si>
    <t>Основное мероприятие: Создание условий доступа социально ориентированных некоммерческих организаций к финансовым ресурсам</t>
  </si>
  <si>
    <t>Основное мероприятие: Предоставление имущественной поддержки социально ориентированным некоммерческим организациям</t>
  </si>
  <si>
    <t>Реализация основного мероприятия предполагает передачу социально ориентированным некомерческим организациям в пользование имущества, находящегося в собственности Ипатовского округа на безвозмездной основе. Денежные средства не предусмотрены.</t>
  </si>
  <si>
    <t>Основное мероприятие: Оказание информационно- консультационной поддержки социально ориентированным некоммерческим организациям</t>
  </si>
  <si>
    <t>В рамках реализации основного мероприятия проводится консультации по вопросам взаимодействия с органами местного самоуправления, а также о реализации мер по поддержке социально ориентированных некомерческих организаций. Денежные средства не предусмотрены</t>
  </si>
  <si>
    <t>6.6.3.</t>
  </si>
  <si>
    <t>6.6.2.</t>
  </si>
  <si>
    <t>6.6.1.</t>
  </si>
  <si>
    <t>6.6.</t>
  </si>
  <si>
    <t>Сведения о ходе реализации основного мероприятия 4.1.2., причины невыполнения, отклонения сроков, объемов финансирования основного мероприятия и их влияние на ход реализации Программы</t>
  </si>
  <si>
    <t>Реализация данного основного мероприятия Подпрограммы направлена на обеспечение долгосрочной сбалансированности и  устойчивости местного бюджета</t>
  </si>
  <si>
    <t>Контрольное событие 4: Составление аналитической записки о состоянии дебиторской и кредиторской задолженности муниципального унитарного предприятия</t>
  </si>
  <si>
    <t>Контрольное событие 5: Формирование пояснительной записки к отчету об исполнении бюджета за квартал, 1 полугодие, 9 месяцев</t>
  </si>
  <si>
    <t>Контрольное событие 7: Распределение бюджетных ассигнований, предусмотренных решением о бюджете по муниципальным программам и не программным направлениям деятельности</t>
  </si>
  <si>
    <t>Контрольное событие 8: Мониторинг ритмичности кассовых расходов</t>
  </si>
  <si>
    <t>Выполнение контрольного события: Срок исполнения контрольного события не наступил</t>
  </si>
  <si>
    <t>Контрольное событие 10: Формирование рейтинга оценки качества финансового менеджмента ГРБС</t>
  </si>
  <si>
    <t>Контрольное событие 11: Опубликование информации, согласно требований законодательства</t>
  </si>
  <si>
    <t>Контрольное событие 14: Формирование пояснительной записки к проекту местного бюджета с учетом мнений населения</t>
  </si>
  <si>
    <t xml:space="preserve">Контрольное событие 15: Принятие муниципального правового акта, предусматривающего утверждение плана мероприятий по оптимизации расходов местного бюджета округа </t>
  </si>
  <si>
    <t>Контрольное событие 17: Мониторинг участия в обучающих семинарах</t>
  </si>
  <si>
    <t>Контрольное событие 18: Разработка приказа финансового управления о внесении изменений в Порядок составления и ведения кассового плана исполнения местного бюджета в текущем финансовом году</t>
  </si>
  <si>
    <t>Сведения о ходе реализации основного мероприятия 4.2.2., причины невыполнения, отклонения сроков, объемов финансирования основного мероприятия и их влияние на ход реализации Программы</t>
  </si>
  <si>
    <t>Результатом реализации данного основного мероприятия является переход на качественно новый уровень управления бюджетными средствами с целью  принятия обоснованных управленческих решений в целях повышения эффективности и результативности бюджетных расходов</t>
  </si>
  <si>
    <t>Сведения о ходе реализации основного мероприятия 4.2.3.,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</si>
  <si>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22: Отчуждение или перепрофилирование имущества не соответствующего  обеспечению деятельности учреждений</t>
  </si>
  <si>
    <t>Контрольное событие 23: Проверка отчетов муниципальных учреждений округа о результатах финансово-хозяйственной деятельности и сроков их размещения на www.bus.ru</t>
  </si>
  <si>
    <t>Сведения о ходе реализации основного мероприятия 4.2.5.,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</si>
  <si>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24: Контроль за своевременным внесением изменений ГРБС в региональный перечень государственных (муниципальных) услуг</t>
  </si>
  <si>
    <t xml:space="preserve">Контрольное событие 25: Корректировка порядка формирования и финансового обеспечения выполнения муниципального задания  для муниципальных учреждений округа </t>
  </si>
  <si>
    <t>Сведения о ходе реализации основного мероприятия 4.3.1., причины невыполнения, отклонения сроков, объемов финансирования основного мероприятия и их влияние на ход реализации Программы</t>
  </si>
  <si>
    <t xml:space="preserve"> Выполнение контрольного события: Срок наступления контрольного события не наступил</t>
  </si>
  <si>
    <t>Основное мероприятие: Реализация инициативных проектов</t>
  </si>
  <si>
    <t>Реализация данного основного мероприятия предусматривает создание резерва по гражданской обороне и ликвидации чрезвычайных ситуаций, приобретение средств индивидуальной защиты сотрудникам спасательных служб. В отчетном периоде денежные средства не осваивались</t>
  </si>
  <si>
    <t xml:space="preserve">Выполнение контрольного события: Время реагирования МКУ "ЕДДС" на выезды  не превышает 7 сек.
</t>
  </si>
  <si>
    <t>Контрольное событие 3: Организация и принятие участия в краевом тысячном хоре</t>
  </si>
  <si>
    <t>Контрольное событие 4: Организация и принятие участия в Дне края</t>
  </si>
  <si>
    <t>В рамках реализации регионального проекта проводится работа направленная на увеличение обучающихся в общеобразовательных организациях, расположенных в сельской местности, занимающихся физической культурой и спортом во внеурочное время. В отчетном периоде денежные средства не осваивались</t>
  </si>
  <si>
    <t xml:space="preserve"> Выполнение контрольного события: В отчетном периоде сотрудников муниципальной методической службы образовательных организаций не повышали квалификацию</t>
  </si>
  <si>
    <t>1.1.7.</t>
  </si>
  <si>
    <t>Контрольное событие 28: Обеспечение функций финансового управления</t>
  </si>
  <si>
    <t>Реализация основного мероприятия предусматривает расходы на обеспеспечение потребностей жителей малых сел Ипатовского округа в благоустройстве общественных мест. Денежные средства в отчетном году на реализацию мероприятия не предусмотрены</t>
  </si>
  <si>
    <t>14.1.3.</t>
  </si>
  <si>
    <t>Сведения о ходе реализации основного мероприятия 13.1.3., причины невыполнения, отклонения сроков, объемов финансирования основного мероприятия и их влияние на ход реализации Программы</t>
  </si>
  <si>
    <t>Реализация основного мероприятия предполагает проведение субботников, участие в организации деятельности по сбору (в том числе раздельному сбору) и транспортированию твердых коммунальных отходов, организация благоустройства территории населенного пункта, содержание мест захоронения на территории населенного пуннкта</t>
  </si>
  <si>
    <t>01.07.2023/ -</t>
  </si>
  <si>
    <t>13.1.2.</t>
  </si>
  <si>
    <t>Контрольное событие 1: "Проведение мероприятий, направленных на гармонизацию межнациональных, межэтнических отношений и укрепление общероссийского гражданского единства", в т.ч.:                                                     1 квартал- 30 мероприятий                                                                                             2 квартал- 30 мероприятий                                                                                           3 квартал- 30 мероприятий                                                                                                 4 квартал- 30 мероприятий</t>
  </si>
  <si>
    <t>Контрольное событие 3: "Проведение мероприятий, направленных на военно- патриотическое воспитание казачьей молодежи, а также сохранение и развитие казачьей культуры",в т.ч.:                                                                                        2 квартал- 2 мероприятия                                                                                           3 квартал- 4 мероприятия                                                                                                 4 квартал- 6 мероприятий</t>
  </si>
  <si>
    <t>Сведения о ходе реализации основного мероприятия 12.2.2., причины невыполнения, отклонения сроков, объемов финансирования основного мероприятия и их влияние на ход реализации Программы</t>
  </si>
  <si>
    <t>12.2.3.</t>
  </si>
  <si>
    <t>Сведения о ходе реализации основного мероприятия 12.2.3.,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</si>
  <si>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Организация правового просвещения и информирования лиц, отбывших уголовное наказание в виде лишения свободы, о формах их социальной поддержки и возможности трудоустройства</t>
  </si>
  <si>
    <t>12.2.4.</t>
  </si>
  <si>
    <t>Основное мероприятие: Профилактика правонарушений и преступлений, совершенных в состоянии алкогольного опьянения</t>
  </si>
  <si>
    <t>Сведения о ходе реализации основного мероприятия 12.2.4., причины невыполнения, отклонения сроков, объемов финансирования основного мероприятия и их влияние на ход реализации Программы</t>
  </si>
  <si>
    <t>12.2.5.</t>
  </si>
  <si>
    <t>Сведения о ходе реализации основного мероприятия 12.2.5., причины невыполнения, отклонения сроков, объемов финансирования основного мероприятия и их влияние на ход реализации Программы</t>
  </si>
  <si>
    <t>12.2.6.</t>
  </si>
  <si>
    <t>Сведения о ходе реализации основного мероприятия 12.2.6., причины невыполнения, отклонения сроков, объемов финансирования основного мероприятия и их влияние на ход реализации Программы</t>
  </si>
  <si>
    <t>12.2.7.</t>
  </si>
  <si>
    <t>Сведения о ходе реализации основного мероприятия 12.2.7., причины невыполнения, отклонения сроков, объемов финансирования основного мероприятия и их влияние на ход реализации Программы</t>
  </si>
  <si>
    <t>На реализацию основного мероприятия предусмотрены средства местного бюджета в сумме 135,26 тыс. руб. и направлены они на изготовление и установку на объектах с массовым пребыванием людей плакатов по профилактике терроризма и экстремизма. Освоение средств в отчетном периодене было</t>
  </si>
  <si>
    <t>Контрольное событие 30: " Приобретение методической литературы, плакатов, пособий и медиаматериалов по профилактике терроризма и экстремизма в количестве 50 единиц"</t>
  </si>
  <si>
    <t>Контрольное событие 31: " Проведение информационно- пропагандистского мероприятия, направленного на профилактику идеологии терроризма"</t>
  </si>
  <si>
    <t>Контрольное событие 5: Содержание 7 светофорных объектов</t>
  </si>
  <si>
    <t>10.2.3.</t>
  </si>
  <si>
    <t>Сведения о ходе реализации основного мероприятия 10.2.3., причины невыполнения, отклонения сроков, объемов финансирования основного мероприятия и их влияние на ход реализации Программы</t>
  </si>
  <si>
    <t>8.2.2.</t>
  </si>
  <si>
    <t>Сведения о ходе реализации основного мероприятия 8.2.2., причины невыполнения, отклонения сроков, объемов финансирования основного мероприятия и их влияние на ход реализации Программы</t>
  </si>
  <si>
    <t xml:space="preserve">Реализация основного мероприятия предполагает признание молодых семей семьями, нуждающимися в улучшении жилищных условий для участия в программе, признание их участниками программы, формирование списка молодых семей- участников программы, изъявивших желание получить социальную выплату. Денежные средства на реализацию мероприятия не предусмотрены </t>
  </si>
  <si>
    <t>Сведения о ходе реализации основного мероприятия 8.2.1.,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</si>
  <si>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</si>
  <si>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</si>
  <si>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</si>
  <si>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4: «Публикация информационных материалов, по вопросам развития и поддержки субъектов малого и среднего предпринимательства, изготовление стендов, баннеров»</t>
  </si>
  <si>
    <t>Сведения о ходе реализации основного мероприятия 2.1.,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</si>
  <si>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7: «Строительство магазина в г.Ипатово»</t>
  </si>
  <si>
    <t>Сведения о ходе реализации основного мероприятия 2.2.,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</si>
  <si>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</si>
  <si>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</si>
  <si>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</si>
  <si>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</si>
  <si>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</si>
  <si>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</si>
  <si>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</si>
  <si>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</si>
  <si>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5.1., причины невыполнения, отклонения сроков, объемов финансирования основного мероприятия и их влияние на ход реализации Программы</t>
  </si>
  <si>
    <t>Финансирование основного мероприятия осуществляется в полном  объеме и в установленный срок.</t>
  </si>
  <si>
    <t>Сведения о ходе реализации основного мероприятия 5.2., причины невыполнения, отклонения сроков, объемов финансирования основного мероприятия и их влияние на ход реализации Программы</t>
  </si>
  <si>
    <t xml:space="preserve">Финансирование основного мероприятия осуществляется в полном  объеме и в установленный срок. </t>
  </si>
  <si>
    <t>5.3.</t>
  </si>
  <si>
    <t>Сведения о ходе реализации основного мероприятия 5.3.,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</si>
  <si>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</si>
  <si>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5.5., причины невыполнения, отклонения сроков, объемов финансирования основного мероприятия и их влияние на ход реализации Программы</t>
  </si>
  <si>
    <t>6.3.1.</t>
  </si>
  <si>
    <t>Сведения о ходе реализации основного мероприятия 6.1.,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</si>
  <si>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6.2.,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</si>
  <si>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6.3., причины невыполнения, отклонения сроков, объемов финансирования основного мероприятия и их влияние на ход реализации Программы</t>
  </si>
  <si>
    <t>5.3.1.</t>
  </si>
  <si>
    <t>Основное мероприятие: Внесение изменений в документы территориального планирования и градостроительного зонирования</t>
  </si>
  <si>
    <t>Сведения о ходе реализации основного мероприятия 5.3.1., причины невыполнения, отклонения сроков, объемов финансирования основного мероприятия и их влияние на ход реализации Программы</t>
  </si>
  <si>
    <t>5.3.2.</t>
  </si>
  <si>
    <t>Сведения о ходе реализации основного мероприятия 5.3.2., причины невыполнения, отклонения сроков, объемов финансирования основного мероприятия и их влияние на ход реализации Программы</t>
  </si>
  <si>
    <t>В рамках реализации основного мероприятия подпрограммы предполагается внесение изменений в схему размещения рекламны конструкций на территории Ипатовского городского округа. На реализацию мероприятия денежные средства не  предусмотрены.</t>
  </si>
  <si>
    <t>5.3.3.</t>
  </si>
  <si>
    <t>Сведения о ходе реализации основного мероприятия 5.3.3., причины невыполнения, отклонения сроков, объемов финансирования основного мероприятия и их влияние на ход реализации Программы</t>
  </si>
  <si>
    <t>3.1.3.</t>
  </si>
  <si>
    <t>Сведения о ходе реализации основного мероприятия 3.1.3.,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</si>
  <si>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3: Размещение в свободном доступе 4 информационных материалов по вопросам энергосбережения и повышения энергетической эффективности в т.ч.:                                                                                                                                                                                1 полугодие- 2 шт.;                                                                                                                      2 полугодие- 2 шт.</t>
  </si>
  <si>
    <t xml:space="preserve"> Выполнение контрольного события:  В отчетном периоде произведено содержание 52 кладбищ (вывоз мусора, содержание смотрителя)</t>
  </si>
  <si>
    <t>Контрольное событие 4: Содержание 52 мест захоронения</t>
  </si>
  <si>
    <t>Контрольное событие 7: Кронирование 43 деревьев</t>
  </si>
  <si>
    <t>3.3.3.</t>
  </si>
  <si>
    <t>Сведения о ходе реализации основного мероприятия 3.3.3.,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</si>
  <si>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6: Число клубных формирований в муниципальных учреждениях культурно- досугового типа, функционирующих на территории Ипатовского городского округа Ставропольского края-304 ед.</t>
  </si>
  <si>
    <t>2.3.</t>
  </si>
  <si>
    <t>2.3.1.</t>
  </si>
  <si>
    <t>Сведения о ходе реализации основного мероприятия 2.3.1.,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</si>
  <si>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Подпрограммы предполагается создать информационный повод для привлечения внимания к Ипатовскому городскому округу Ставропольского края туристов, путем разработки буклетов, афиш, программок, размещения информации о проводимых мероприятиях.
</t>
  </si>
  <si>
    <t>2.3.2.</t>
  </si>
  <si>
    <t>Основное мероприятие: Организация мероприятий, направленных на развитие событийного туризма</t>
  </si>
  <si>
    <t>Сведения о ходе реализации основного мероприятия 2.3.2.,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</si>
  <si>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14: Организация и проведение районного фестиваля, конкурса и выставки в сфере туризма</t>
  </si>
  <si>
    <t xml:space="preserve">В рамках данного основного мероприятия Подпрограммы предполагается проведение культурно-познавательных, деловых, событийных, паломнических и экологических мероприятий
</t>
  </si>
  <si>
    <t xml:space="preserve"> Выполнение контрольного события:  В отчетном периоде сотрудники организаций дополнительного образования детей не проходили переподготовку</t>
  </si>
  <si>
    <t>Основное мероприятие "Обеспечение реализации  общепрограммных мероприятий"</t>
  </si>
  <si>
    <t xml:space="preserve"> Выполнение контрольного события: Срок выполнения контрольного события не наступил</t>
  </si>
  <si>
    <t>Основное мероприятие "Обеспечение функционирования системы персонифицированного финансирования дополнительного образования детей"</t>
  </si>
  <si>
    <t>Сведения о ходе реализации основного мероприятия 1.1.6., причины невыполнения, отклонения сроков, объемов финансирования основного мероприятия и их влияние на ход реализации Программы</t>
  </si>
  <si>
    <t>1.1.8.</t>
  </si>
  <si>
    <t>Выполнение контрольного события: Срок выполнения контрольного события не наступил</t>
  </si>
  <si>
    <t>1.1.9.</t>
  </si>
  <si>
    <t>Основное мероприятие "Патриотическое воспитание граждан Российской Федерации"</t>
  </si>
  <si>
    <t>Сведения о ходе реализации основного мероприятия 1.1.9., причины невыполнения, отклонения сроков, объемов финансирования основного мероприятия и их влияние на ход реализации Программы</t>
  </si>
  <si>
    <t xml:space="preserve"> Выполнение контрольного события: Срок выполнения контрольного события не наступил. </t>
  </si>
  <si>
    <t>1.2.2.</t>
  </si>
  <si>
    <t>Сведения о ходе реализации основного мероприятия 1.2.2., причины невыполнения, отклонения сроков, объемов финансирования основного мероприятия и их влияние на ход реализации Программы</t>
  </si>
  <si>
    <t>13. Программа "Формирование современной городской среды"</t>
  </si>
  <si>
    <t xml:space="preserve">Выполнение контрольного события: Срок выполнения контрольного события не наступил
</t>
  </si>
  <si>
    <t>Выполнение контрольного события: Обустройство пешеходных переходов запланировано на 3 квартал текущего года</t>
  </si>
  <si>
    <t>Основное мероприятие: Обеспечение общественного порядка, в том числе профилактика уличной преступности</t>
  </si>
  <si>
    <t>Реализация основного мероприятия предполагает изготовление полиграфической продукции и баннеров; проведение мероприятий по информирование граждан Ипатовского городского округа Ставропольского края о наиболее распространенных видах и способах мошенничества. В 2023г. на реализацию мероприятия предусмотрены средства в сумме 15,0 тыс.руб.Денежные средства освоены в полном объеме</t>
  </si>
  <si>
    <t>Выполнение контрольного события: В первом полугодии 2023 года осуществлялась реализация 8 инвестиционных проектов с освоением денежных средств в размере 63 535,7 тыс.руб.</t>
  </si>
  <si>
    <t>Выполнение контрольного события: В отчетном периоде текущего года молодые граждане приняли участие в 31 краевом мероприятии</t>
  </si>
  <si>
    <t>10.2.4.</t>
  </si>
  <si>
    <t xml:space="preserve"> реализации  муниципальных программ в Ипатовском муниципальном </t>
  </si>
  <si>
    <t xml:space="preserve"> округе Ставропольского края за январь- март 2024 года</t>
  </si>
  <si>
    <t xml:space="preserve">1. Программа "Развитие образования в Ипатовском муниципальном округе Ставропольского края" </t>
  </si>
  <si>
    <t>Подпрограмма «Развитие  дошкольного, общего и дополнительного образования в  Ипатовском муниципальном округе Ставропольского края»</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</si>
  <si>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оплата питания детей. Денежные средства краевого и местного бюджетов освоены на 23,3% к предусмотренному финансированию.</t>
  </si>
  <si>
    <t>Контрольное событие 1: Расходы в рамках обеспечения деятельности дошкольных образовательных организаций администрации Ипатовского муниципального округа Ставропольского края</t>
  </si>
  <si>
    <t>28.12.2024/ 29.03.2024</t>
  </si>
  <si>
    <t>Контрольное событие 3: Повышение квалификации 30 сотрудников образовательных организаций дошкольного образования:                                                                                                      в 1 квартале -10 чел.;                                                                                                                              во 2 квартале - 18 чел.;                                                                                                                         в 3 квартале- 1 чел.;                                                                                                                                                в 4 квартале- 1 чел.</t>
  </si>
  <si>
    <t xml:space="preserve">29.03.2024/ 29.03.2024 </t>
  </si>
  <si>
    <t>Контрольное событие 4: Реконструкция,капитальный и текущий ремонт зданий, сооружений и инженерных сетей, благоустройство территории, выполнение комплекса подготовительных мероприятий и изготовление ПСД</t>
  </si>
  <si>
    <t>28.12.2024/ -</t>
  </si>
  <si>
    <t xml:space="preserve">Контрольное событие 5: Компенсация части платы, взимаемой с родителей(законных представителей) за присмотр и уход за детьми получателям, в том числе:                                                                                                                            в 1 квартале- 1509  получателям                                                                                 во 2 квартате-  1452  получателям                                                                                в 3 квартале- 1295  получателям                                                                                  в 4 квартале- 1651  получателям                                               </t>
  </si>
  <si>
    <t xml:space="preserve"> Выполнение контрольного события: Компенсация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выплачивается своевременно за счет средств краевого бюджета. Кассовое исполнение в 1 квартале 2024г. -2 648,72 тыс.руб., процент выполнения годового плана (7 313,83 тыс.руб) составил 36,2 %. Количество получателей на отчетную дату-1 539 чел.</t>
  </si>
  <si>
    <t>Выполнение контрольного события: Расходы  в рамках обеспечения деятельности дошкольных образовательных организаций Ипатовского городского округа Ставропольского края в 1 квартале 2024г. осуществлялись в установленные планом-графиком сроки, и  составили 36482,36 тыс.руб. или 22,6% к годовому плану (161 453,22 тыс.руб.)</t>
  </si>
  <si>
    <t xml:space="preserve">Контрольное событие 6:Возмещение расходов педагогическим работникам дошкольных образовательных организаций, проживающих и работающих в сельских населенных пунктах, рабочих поселках (поселках городского типа) и получающих меры социальной поддержки по оплате жилых помещений, отопления и освещения, в том числе:                                                                                                                            в 1 квартале- 125  получателям                                                                                 во 2 квартате- 112   получателям                                                                                 в 3 квартале- 112  получателям                                                                                   в 4 квартале- 112  получателям                              </t>
  </si>
  <si>
    <t xml:space="preserve"> Выполнение контрольного события:  Мерами социальной поддержки педработников организаций дошкольного образования , расположенных в сельской местности на 1.04.2024 года воспользовались 107 человек. Компенсация выплачивается в установленные сроки,  кассовое исполнение -1 988,97 тыс.руб.за счет краевых средств, по отношению к годовому плану (2 075,32 тыс.руб) выполнение - 95,8%.</t>
  </si>
  <si>
    <t>Контрольное событие 7: Расходы, связанные с обеспечением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муниципальных общеобразовательных организациях.</t>
  </si>
  <si>
    <t xml:space="preserve"> Выполнение контрольного события: В отчетном периоде на мероприятия, связанные  с расходами по обеспечению государственных гарантий реализации прав на получение бесплатного дошкольного образования в муниципальных  дошкольных образовательных организациях израсходовано 18 281,99 тыс.руб., что составило 21,8% к годовому плану (83 905,85 тыс.руб.)</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</si>
  <si>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оплата питания детей. Денежные средства краевого и местного бюджетов освоены на 19,4% к предусмотренному финансированию (план- 653 978,47 тыс.руб).</t>
  </si>
  <si>
    <t>29.12.2024/ 29.03.2024</t>
  </si>
  <si>
    <t>Контрольное событие 8: Расходы на обеспечение деятельности (оказанием услуг) муниципальных учреждений</t>
  </si>
  <si>
    <t xml:space="preserve"> Выполнение контрольного события: Мероприятия, связанные с расходами по обеспечению деятельности (оказанием услуг) муниципальных образовательных организаций, осуществлены  в установленные планом-графиком сроки, своевременно выплачена заработная плата, оплачены расходы на питание,коммунальные платежи и налоги, а также работы и услуги по содержанию имущества. Кассовое исполнение в 1 квартале 2024 года - 44 066,87 тыс.руб., что составило 23,1 % к годовому плану (190 725,73 тыс.руб.). </t>
  </si>
  <si>
    <t xml:space="preserve">Контрольное событие 9: Аккарицидная обработка 2 000 м2  территорий летних оздоровительных лагерей дневного пребывания детей, в том числе:                                                                                                                            в 1 квартале- 2 000  м2                                                                                                  во 2 квартате-   2 000 м2  </t>
  </si>
  <si>
    <t>29.03.2024/-</t>
  </si>
  <si>
    <t xml:space="preserve"> Выполнение контрольного события: На проведение акарицидных  (противоклещевых) обработок пришкольных лагерей на 2024 год предусмотрены средства в сумме 257,28 тыс.руб. Освоение средств запланировано на 3-4 кварталы 2024г.</t>
  </si>
  <si>
    <t xml:space="preserve">Контрольное событие 10: Обеспечение горячим питанием 404 детей , из малообеспеченных и многодетных семей, детей – сирот, детей, находящихся в социально – опасном положении и в трудной жизненной ситуации, в том числе:                                                                                                                                                   в 1 квартале- 398  детей                                                                                                     во 2 квартале- 352  детей                                                                                               в 3 квартале- 380  детей                                                                                                 в 4 квартале- 407  детей   </t>
  </si>
  <si>
    <t>29.03.2024/ 29.03.2024</t>
  </si>
  <si>
    <t xml:space="preserve"> Выполнение контрольного события: В отчетном периоде 403 ребенка , из малообеспеченных и многодетных семей, детей – сирот, детей, находящихся в социально – опасном положении и в трудной жизненной ситуации, обеспечены горячим питанием. Освоены средства местного бюджета-1 015,77 тыс. руб., выполнение годового плана (4 585,19 тыс.руб) - 22,2 %.</t>
  </si>
  <si>
    <t xml:space="preserve">Контрольное событие 11: Обеспечение мероприятий по проведению государственной (итоговой) аттестации (ЕГЭ, ГИА) </t>
  </si>
  <si>
    <t xml:space="preserve"> Выполнение контрольного события: Обеспечение реализации мероприятий за счет средств меств местного бюджета по проведению государственной (итоговой) аттестации (ЕГЭ, ГИА) на 2024- 360,0 тыс.руб. Освоение средств запланировано во 2-4 кварталах 2024г.</t>
  </si>
  <si>
    <t>Контрольное событие 12:  Приобретение средств вычислительной техники, программного обеспечения для  22 образовательных организаций</t>
  </si>
  <si>
    <t xml:space="preserve"> Выполнение контрольного события: В 1 квартале 2024 года 58 сотрудников общеобразовательных организаций повысили свою квалификацию. Освоено местных средств -22,26 тыс.руб. или 13,5% запланированных на 2024 год (165,0 тыс.руб.)</t>
  </si>
  <si>
    <t>Контрольное событие 13: Повышение квалификации  102 сотрудников общеобразовательных организаций, в том числе:                                                                                                               в 1 квартале - 49 чел.;                                                                                                                              во 2 квартале- 15 чел.;                                                                                                                         в 3 квартале- 25 чел.;                                                                                                                                                в 4 квартале- 13 чел.</t>
  </si>
  <si>
    <t xml:space="preserve">Контрольное событие 14: Охват 2 353 детей, получающих начальное общее образование в государственных и муниципальных образовательных организациях бесплатным горячим питанием, в том числе:                                                                                                               в 1 квартале - 2353 чел.;                                                                                                                              во 2 квартале - 2389 чел.;                                                                                                                         в 3 квартале- 2343 чел.;                                                                                                                                                в 4 квартале- 2383 чел.                                       </t>
  </si>
  <si>
    <t xml:space="preserve"> Выполнение контрольного события: В отчетном периоде текущего года  2 316 детей, получающих начальное общее образование в государственных и муниципальных образовательных организациях охвачено бесплатным горячим питанием. Кассовые расходы составили 6 425,65 тыс.руб., или 20,8% к плану (30 925,96 тыс.руб.)</t>
  </si>
  <si>
    <t xml:space="preserve">Контрольное событие 15: Возмещение расходов педагогическим работникам  общеобразовательных организаций, проживающих и работающих в сельских населенных пунктах, рабочих поселках (поселках городского типа) и получающих меры социальной поддержки по оплате жилых помещений, отопления и освещения, в том числе:                                                                                                                                                                                   в 1 квартале- 345  получателям                                                                                 во 2 квартате- 330   получателям                                                                                 в 3 квартале- 315  получателям                                                                                   в 4 квартале- 325  получателям                              </t>
  </si>
  <si>
    <t xml:space="preserve"> Выполнение контрольного события: На социальную поддержку педработников сельских поселений за отчетный период направлено  5 786,58 тыс.руб., процент освоения составил 99,9 %  к годовому плану (5 794,54 тыс.руб). Количество получателей -  335 чел.</t>
  </si>
  <si>
    <t>Контрольное событие 16:  Расходы, связанные с обеспечением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</si>
  <si>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 xml:space="preserve"> Выполнение контрольного события: В рамках мероприятий, связанных с расходами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производится своевременное финансирование и выплата заработной платы педработникам.  Израсходовано за 1 квартал 2024 года - 54 502,44 тыс.руб.,  или 20,3%  годового плана (268 303,72 тыс.руб).</t>
  </si>
  <si>
    <t xml:space="preserve">Контрольное событие 17: Обеспечение 2 394  учащихся 1-4 классов бесплатными новогодними подарками. </t>
  </si>
  <si>
    <t>Контрольное событие 18: Ежемесячное вознаграждение за классное руководство в 22 общеобразовательных организациях</t>
  </si>
  <si>
    <t xml:space="preserve"> Выполнение контрольного события: На ежемесячное денежное вознаграждение за классное руководство педегогическим работникам государственных и муниципальных общеобразовательных организаций в 2024 году запланировано 25 381,18 тыс.руб. Кассовое исполнение в 1 квартале- 5 684,63 тыс.руб., процент освоения 22,4%</t>
  </si>
  <si>
    <t xml:space="preserve">Контрольное событие 19: Обеспечение функционирования центров образования цифрового и гуманитарных профилей "Точка роста", а также центров образования естественно- научной и технологической направленности в общеобразовательных организациях, расположенных в сельской местности и малых городах </t>
  </si>
  <si>
    <t xml:space="preserve"> Выполнение контрольного события: В отчетном периоде текущего года в рамках обеспечения 14 цетров "Точка роста"  (выплата заработной платы, приобретение расходных материалов) было направлено 6 730,32 тыс. руб., или 18,3% к годовому плану (36 792,69 тыс.руб.)</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</si>
  <si>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Денежные средства краевого и местного бюджетов освоены на 24,8% к предусмотренному финансированию (52 342,21 тыс.руб.).</t>
  </si>
  <si>
    <t>Контрольное событие 20: Расходы, связанные с обеспечением деятельности (оказанием услуг) муниципальных образовательных организаций дополнительного образования</t>
  </si>
  <si>
    <t xml:space="preserve"> Выполнение контрольного события: Расходы связанные с обеспечением деятельности (оказанием услуг) муниципальных образовательных организаций дополнительного образования осуществляются  в установленные планом-графиком сроки, своевременно выплачивается заработная плата, оплачиваются коммунальные платежи и налоги, а также оплачиваются  работы и услуги по содержанию имущества. Кассовое исполнение в отчетном периоде текущего года составили 6 190,00 тыс.руб., что составило 24,0 % к годовому плану (25 748,05 тыс.руб). </t>
  </si>
  <si>
    <t xml:space="preserve">Контрольное событие 21: Аккарицидная обработка 100 м2 территорий летних оздоровительных лагерей дневного пребывания детей, в том числе:                                                                                                                            в 1 квартале- 100  м2                                                                                                  во 2 квартате-    100 м2   </t>
  </si>
  <si>
    <t>29.03.2024/ -</t>
  </si>
  <si>
    <t xml:space="preserve"> Выполнение контрольного события: Акарицидная  (противоклещевая) обработка территории лагерей организаций дополнительного образования детей  в  2024 году предусматривает расходы в сумме 5,72 тыс.руб. Расходы запланированы на 2-3 кварталы 2024г.</t>
  </si>
  <si>
    <t>30.09.2024/ -</t>
  </si>
  <si>
    <t xml:space="preserve">Контрольное событие 22: Организация и проведение переподготовки 10 сотрудников организаций дополнительного образования детей, в том числе:                                                                                                                           за 9 месяцев -5 чел.                                                                                                                                           за 12 месяцев- 5 чел.         </t>
  </si>
  <si>
    <t>Контрольное событие 23:  Обеспечение участия и проведение муниципальных, межмуниципальных, региональных, межрегиональных, всероссийских спортивных и военно- спортивных соревнованиях и мероприятиях, в том числе:                                                                                                                 в 1 квартале - 3 мероприятия;                                                                                                                              во 2 квартале - 39 мероприятий;                                                                                                                         в 3 квартале- 6 мероприятий;                                                                                                                                                в 4 квартале-18 мероприятий</t>
  </si>
  <si>
    <t xml:space="preserve"> Выполнение контрольного события: В отчетном периоде 5 человек приняли участие в  краевом соревновании. Плановые бюджетные ассигнования на 2024 год -100,0 тыс. руб. Кассовое исполнение в 1 квартале 2024 года- 45,87 тыс.руб., или 45,9%</t>
  </si>
  <si>
    <t>Контрольное событие 24: Проведение районных спортивных мероприятий, в том числе:                                                                                                                                  в 1 квартале -26 мероприятий;                                                                                                                              во 2 квартале - 34 мероприятий;                                                                                                                         в 3 квартале- 16 мероприятий;                                                                                                                                                в 4 квартале- 29 мероприятий</t>
  </si>
  <si>
    <t xml:space="preserve"> Выполнение контрольного события: В отчетном периоде проведено 9 районных соревнований с охватом учащихся в количестве 391 человек. Освоено 7,8 тыс.руб., или 3,9% к плану (200,00 тыс. руб.)</t>
  </si>
  <si>
    <t>Контрольное событие 25: Выплата мер социальной поддержки по оплате жилых помещений, отопления и освещения педагогическим работникам, проживающим и работающим в сельских населенных пунктах, рабочих поселках (поселках городского типа), в том числе:                                                                                                                                                  в 1 квартале -4 чел.;                                                                                                                              во 2 квартале - 4 чел.;                                                                                                                         в 3 квартале- 4 чел.;                                                                                                       в 4 квартале- 4 чел.</t>
  </si>
  <si>
    <t xml:space="preserve"> Выполнение контрольного события: На меры социальной поддержки по оплате жилых помещений, отопления и освещения педагогическим работникам, проживающим и работающим в сельских населенных пунктах, рабочих поселках (поселках городского типа) работникам дополнительного образования направлено 103,6 тыс.руб. В отчетном периоде количество получателей составило 4 человека. Кассовое исполнение составило 53,15 тыс.руб.  или 51,3%.</t>
  </si>
  <si>
    <t>Контрольное событие 26: Размер среднемесячной зарплаты  педагогических работников муниципальных образовательных организаций  дополнительного образования детей- 31 661,77 руб.</t>
  </si>
  <si>
    <t xml:space="preserve"> Выполнение контрольного события: Размер среднемесячной заработной платы педагогических работников муниципальных образовательных организаций дополнительного образования на 1 полугодие составляет - 33 396,95 руб.</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</si>
  <si>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выплачивалась  компенсация части платы стоимости путевки в загородный центр для детей и подростков. Денежные средства краевого и местного бюджетов освоены на 8,2% к предусмотренному финансированию (13 612,14 тыс.руб.).</t>
  </si>
  <si>
    <t>Контрольное событие 27: Расходы, связанные с обеспечением деятельности (оказанием услуг) летних оздоровиетельных организаций (загородного центра)</t>
  </si>
  <si>
    <t xml:space="preserve"> Выполнение контрольного события: Расходы из местного бюджета на обеспечение деятельности (оказанием услуг) муниципальных учреждений составили - 1 121,88 тыс.руб. , процент исполнения 25,1% годового плана (4 471,69 тыс.руб). </t>
  </si>
  <si>
    <t xml:space="preserve">Контрольное событие 28:  Обеспечение 2-разовым горячим питанием в летних оздоровительных лагерях дневного пребывания детей 2 062 человек, в том числе:                                                                                                                                                                                                                                                                                                                                                                                                                     на 01.06.2024г.- 687 чел.;                                                                                                                                      на 31.08.2024г.- 1375 чел.                                                                                                                                 </t>
  </si>
  <si>
    <t>01.06.2024/-</t>
  </si>
  <si>
    <t xml:space="preserve"> Выполнение контрольного события:  Срок реализации контрольного события не наступил</t>
  </si>
  <si>
    <t>Контрольное событие 29: Выплата компенсации части платы стоимости путевки в загородный центр для детей и подростков 132 человекам</t>
  </si>
  <si>
    <t>01.09.2024/ -</t>
  </si>
  <si>
    <t xml:space="preserve"> Выполнение контрольного события:  Выплата компенсации части платы стоимости путевки в загородный центр не запланированы в 2024г. в связи с закрытием загородного центра на ремонт</t>
  </si>
  <si>
    <t xml:space="preserve">Контрольное событие 30: Обеспечение отдыха и оздоровления детей в каникулярное время детей, в том числе:                                                                         на 31.05.2024г.- 687 чел.;                                                                                                                                      на 31.08.2024г.- 1375 чел.                                                                                                                              </t>
  </si>
  <si>
    <t>31.05.2024/ -</t>
  </si>
  <si>
    <t xml:space="preserve">В рамках реализации основного мероприятия проводится работа с одаренными детьми и талантливой молодежью, педагоги принимают участие  в конкурсах. На реализацию данного мероприятия предусмотрены средства  в размере 163 990,30 тыс.руб. Денежные средства краевого и местного бюджетов освоены на 0,2% </t>
  </si>
  <si>
    <t xml:space="preserve">Контрольное событие 31: Выпускники, освоившие образовательные программы основного общего и среднего общего образования, получивших аттестат 678 чел.                                                                                   </t>
  </si>
  <si>
    <t>29.12.2024/ 28.03.2024</t>
  </si>
  <si>
    <t>31.08.2024/ 29.03.2024</t>
  </si>
  <si>
    <t xml:space="preserve"> Выполнение контрольного события: На проведение итоговой аттестации в 2024г. Предусмотрены средства в размере 327,0 тыс.ру. Кассовое освоение составило 116,82 тыс.руб., или 35,7%. Приобретены канцелярские товары для проведения итоговой аттестации</t>
  </si>
  <si>
    <t>Контрольное событие 32: Обеспечение участия  обучающихся в общеобразовательных организациях в олимпиадах,слетах,конкурсах,конференциях, интеллектуальных состязаниях и др.,чел. , в том числе:                                                                                                                   в 1 квартале- 30 чел.;                                                                                                                              во 2 квартале- 70 чел.;                                                                                                                         в 3 квартале- 40 чел.;                                                                                                                                                в 4 квартале-48 чел.</t>
  </si>
  <si>
    <t xml:space="preserve"> Выполнение контрольного события:  Обеспечено участие 16 человек в общеобразовательных организациях в олимпиадах, слетах, конкурсах, конференциях, интелектуальных созтязаниях, По состоянию на 1 апреля 2024 года кассовый расход  составил 34,44 тыс. руб. (34,4% годового плана).</t>
  </si>
  <si>
    <t>Контрольное событие 33: Приобретение сертификата сервиса технической поддержки программного продукта информационной автоматической системы «Аверс: Управление учреждением образования».</t>
  </si>
  <si>
    <t>28.06.2024/ 29.03.2024</t>
  </si>
  <si>
    <t xml:space="preserve"> Выполнение контрольного события:  Приобретен сертификат сервиса технической поддержки программного изделия ИАС "Аверс: Управление учреждением образования". По состоянию на 1 апреля 2024 года кассовый расход  составил 4,32 тыс. руб., или 37,2% к план (200,0 тыс.руб.).</t>
  </si>
  <si>
    <t>Контрольное событие 34: Принятие участия в районных и краевых этапах Всероссийского профессионального конкурса профессионального конкурса "Воспитатель года России- 2024", "Учитель года 2024"</t>
  </si>
  <si>
    <t xml:space="preserve">Контрольное событие 35: Повышение квалификации сотрудников муниципальной методической службы образовательных организаций 2 человека </t>
  </si>
  <si>
    <t xml:space="preserve">В рамках данного основного мероприятия Подпрограммы предполагается обеспечение функционирования системы персонифицированного финансирования дополнительного образования детей.  На реализацию данного мероприятия предусмотрены средства местного бюджета в размере 13 570,70 тыс.руб. В отчетном периоде денежные средства освоены на 23,3% 
</t>
  </si>
  <si>
    <t>Контрольное событие 36: Реализация в МБУ ДО ЦДО Ипатовского района казачего компонента</t>
  </si>
  <si>
    <t>Контрольное событие 37:  Предоставление 1 244  чел. сертификатов дополнительного образования с возможностью использования в рамках системы персонифицированного финансирования дополнительного образования детей</t>
  </si>
  <si>
    <t>Основное мероприятие "Реализация регионального проекта "Культурная среда"</t>
  </si>
  <si>
    <t>В рамках реализации основного мероприятия предполагается приобретение музыкальных инструментов, оборудования и материалов для муниципальных образовательных организаций дополнительного образования (детских школ искусств). В отчетном периоде денежные средства освоены на 3,5%.</t>
  </si>
  <si>
    <t>Контрольное событие 38: Приобретение музыкальных инструментов, оборудования и материалов для Детской школы искусств Ипатовского района</t>
  </si>
  <si>
    <t>Контрольное событие 39: Ремонт спортивного зала в МКОУ СОШ №3 с.Октябрьское</t>
  </si>
  <si>
    <t xml:space="preserve">28.12.2024/- </t>
  </si>
  <si>
    <t>Контрольное событие 40: Ремонт спортивного зала в МКОУ СОШ №17 с.Лесная Дача</t>
  </si>
  <si>
    <t>В рамках данного основного мероприятия Подпрограммы предполагается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реализацию данного мероприятия предусмотрены средства краевого бюджета в размере 5 772,55 тыс.руб. В отчетном периоде денежные средства освоены на 21,0%</t>
  </si>
  <si>
    <t>Контрольное событие 41: Внедрение и обеспечение деятельности советников директора по воспитанию и взаимодействию с детскими общественными объединениями в 22 общеобразовательных организациях</t>
  </si>
  <si>
    <t xml:space="preserve"> Выполнение контрольного события: В отчетном периоде расходы составили 1 212,19 тыс.руб., или 21,0% к плану, которые были направлены на выплату заработной платы, налогов советникам директоров образовательных организаций</t>
  </si>
  <si>
    <t>Подпрограмма «Пожарная безопасность образовательных организаций  Ипатовского муниципального округа Ставропольского края»</t>
  </si>
  <si>
    <t>Основное мероприятие  "Мероприятия по предотвращению  пожаров в зданиях образовательных организаций Ипатовского муниципального округа Ставропольского края"</t>
  </si>
  <si>
    <t>В рамках реализации основного мероприятия проводится обработка огнезащитным составом деревянных конструкций зданий образовательных учреждении, а также на приобретение, монтаж, ТО и ремонт средств охранно-пожарной автоматики и оповещения о пожаре. Кассовое исполнение в отчетном периоде составило 12,6% к плану</t>
  </si>
  <si>
    <t xml:space="preserve">Контрольное событие 42: Проведение обработки огнезащитным составом деревянных конструкций зданий в образовательных организациях, в том числе:                                                                                                                                                в 1 квартале -4 организациях;                                                                                                                                                                                                                                                в 3 квартале- 4 организациях                                                                                      </t>
  </si>
  <si>
    <t xml:space="preserve"> Выполнение контрольного события: В 1 квартале 2024 года произведена обработка огнезащитным составом деревянных конструкций  зданий не проводилась</t>
  </si>
  <si>
    <t>Контрольное событие 43: Устройство, ремонт и испытание наружных эвакуационных и пожарных лестниц на зданиях в  образовательных организациях</t>
  </si>
  <si>
    <t>Контрольное событие 44: Приобретение, монтаж, ТО и ремонт средств охранно-пожарной автоматики и оповещения о пожаре, приобретение, установка противопожарных дверей и иные противопожарные мероприятия в  образовательных организациях, в том числе:                                                                                                                         в 1 квартале - 10 организаций;                                                                                                                              во 2 квартале .- 15 организаций;                                                                                                                         в 3 квартале-10 организаций;                                                                                               в 4 квартале- 16 организаций</t>
  </si>
  <si>
    <t>29.03.2024/  29.03.2024</t>
  </si>
  <si>
    <t xml:space="preserve"> Выполнение контрольного события: В 1 квартале  2024 года в 31 образовательной организации проведены мероприятия по  приобретению, монтажу, ТО и ремонту средств охранно-пожарной автоматики и оповещения о пожаре. Кассовые расходы составили -255,30 тыс. руб. (14,8 % к годовому плану-1 722,00 тыс.руб.)</t>
  </si>
  <si>
    <t>Контрольное событие 45: Образовательные организации, в которых произведен, ремонт источников противопожарного водоснабжения в текущем году</t>
  </si>
  <si>
    <t>Контрольное событие 46: Образовательные организации, в которых произведен ремонт и замена электропроводки в текущем году</t>
  </si>
  <si>
    <t>Основное мероприятие  "Мероприятия по обеспечению первичных мер пожарной безопасности в образовательных организациях Ипатовского муниципального округа Ставропольского края"</t>
  </si>
  <si>
    <t xml:space="preserve">В рамках данного основного мероприятия предполагается увеличение образовательных организаций, охваченных средствами наглядной агитации по обеспечению пожарной безопасности. Денежные средства на реализацию мероприятия не предусмотрены
</t>
  </si>
  <si>
    <t>Контрольное событие 47: Обеспечение 51 образовательной организации средствами наглядной агитации по обеспечению пожарной безопасности</t>
  </si>
  <si>
    <t xml:space="preserve"> Выполнение контрольного события: В 1 квартале 2024 года 51 организация обеспечена средствами наглядной агитации по обеспечению пожарной безопасности</t>
  </si>
  <si>
    <t>В рамках реализации основного мероприятия предусматриваются расходы на выплаты по оплате труда работников,  обеспечение деятельности (оказанием услуг) муниципальных организаций, расходы на организацию и осуществление деятельности по опеке и попечительству в области образования. В 1 квартале 2024 года кассовое исполнение составило 19,8% к плану</t>
  </si>
  <si>
    <t>Контрольное событие 48: Обеспечение расходов, связанныхс обеспечением функций органов местного самоуправления</t>
  </si>
  <si>
    <t xml:space="preserve"> Выполнение контрольного события:  Расходы, связанные  с обеспечением функций органов местного самоуправления в 1 квартале 2024 года составили 278,10 тыс. руб. или 35,9% к годовому плану. На 2024 год план-775,42 тыс.руб.  Расходы за отчетный период на выплаты по оплате труда работников органов местного самоуправления  составили 1 163,4 тыс.руб., процент освоения к годовому плану (6 112,47 тыс.руб)  -19,0%.  Расходы, связанные с обеспечением деятельности (оказанием услуг) муниципальных организаций производятся в соответствии с планом-графиком. Своевременно выплачивается заработная плата, оплачиваются коммунальные платежи и налоги, а также работы и услуги по содержанию имущества. </t>
  </si>
  <si>
    <t>Подпрограмма   «Обеспечение реализации муниципальной программы "Развитие  образования в  Ипатовском муниципальном округе Ставропольского края»</t>
  </si>
  <si>
    <t xml:space="preserve">Основное мероприятие  "Обеспечение деятельности по реализации муниципальной программы "Развитие  образования в Ипатовском муниципальном округе Ставропольского края» </t>
  </si>
  <si>
    <t>В рамках реализации основного мероприятия производятся выплаты в рамках осуществления отдельных государственных полномочий по социальной поддержке семьи и детей. В первом квартале текущего года кассовое исполнение составило 17,9% к плану</t>
  </si>
  <si>
    <t>Контрольное событие 49: Выплата опекунам (попечителям)  на содержание детей, в том числе:                                                                                                          в 1 квартале -69 чел.;                                                                                                                              во 2 квартале - 60 чел.;                                                                                                                         в 3 квартале- 61 чел.;                                                                                                     в 4 квартале-61чел.</t>
  </si>
  <si>
    <t xml:space="preserve"> Выполнение контрольного события: Выплаты денежных средств на содержание ребенка опекуну (попечителю) производятся своевременно, годовой план - 5 150,52 тыс.руб. Освоение краевых средств в 1 квартале 2024 года составило по отношению к годовому плану  15,9%, в денежном выражении  819,31 тыс.руб. Количество детей, находящихся под опекой (попечительством) за отчетный период -58 чел.(количество опекунов - 45 чел.)</t>
  </si>
  <si>
    <t>Контрольное событие 50: Выплата на содержание детей-сирот и детей, оставшихся без попечения родителей, в приемных семьях, а также на вознаграждение, причитающееся 17 приемным родителям, в том числе:                                                                                                                         в 1 квартале-51 чел.;                                                                                                                              во 2 квартале- 51 чел.;                                                                                                                         в 3 квартале- 46 чел.;                                                                                                      в 4 квартале- 46чел.</t>
  </si>
  <si>
    <t xml:space="preserve">Выполнение контрольного события: На выплаты на содержание детей-сирот и детей, оставшихся без попечения родителей, в приемных семьях, а также на вознаграждение, причитающегося приемным родителям в 2024 году запланировано 11 974,42 тыс.руб. Кассовый расход 3 149,58 тыс. руб.,что составило 26,3% годового плана. Количество детей, находящихся в приемных семьях -43 чел.( количество опекунов - 16 чел.). </t>
  </si>
  <si>
    <t>Контрольное событие 51: Выплата единовременного пособия усыновителю</t>
  </si>
  <si>
    <t xml:space="preserve">28.12.2024/ - </t>
  </si>
  <si>
    <t xml:space="preserve">2. Программа "Развитие культуры в Ипатовском муниципальном округе Ставропольского края" </t>
  </si>
  <si>
    <t>Подпрограмма "Предоставление услуг в сфере культуры на территории Ипатовского муниципального округа Ставропольского края"</t>
  </si>
  <si>
    <t xml:space="preserve">Основное мероприятие: Организация и создание условий для культурного досуга населения </t>
  </si>
  <si>
    <t>Выполнение данного мероприятия предусматривает расходы в течении 2024г.  на организацию и проведение районных мероприятий, участие в краевых мероприятиях, проведение киносеансов и киномероприятий, распространение копий кино и видеофильмов, предоставленных в прокат сторонним организациям, осуществляющим показ на территории Ипатовского муниципального округа. Кассовое исполнение в отчетном периоде текущего года составило 33,4% к плану</t>
  </si>
  <si>
    <t>Контрольное событие 2: Проведение 46 районных культурно-досуговых  мероприятий, в т.ч.:                                                                                                                                                                    в 1 квартале 2024г.-12 ед.;                                                                                        во 2 квартале 2024г.- 14 ед.;                                                                                                    в 3 квартале 2024г.- 10 ед.;                                                                                          в 4 квартале 2024г.- 10 ед.</t>
  </si>
  <si>
    <t>29.03.202/ 29.03.2024</t>
  </si>
  <si>
    <t>28.06.2024/ -</t>
  </si>
  <si>
    <t>Контрольное событие 5: Культурно-досуговые  мероприятия, проводимые на базе культурно- досуговых учреждений Ипатовского муниципального округа Ставропольского края,в т.ч.:                                                                                                      в 1 квартале 2024г.- 2 750  ед.;                                                                                  во 2 квартале 2024г.- 2 760 ед.;                                                                                                                   в 3 квартале 2024г.- 2 760 ед.;                                                                                             в 4 квартале 2024г.- 2 760 ед.</t>
  </si>
  <si>
    <t>Выполнение данного мероприятия предусматривает расходы в течении 2024г. на капитальный ремонт муниципальных учреждений культуры, реставрацию объектов культурного наследия, находящихся в муниципальной собственности, восстановление воинских захоронений, расходы на выплаты по оплате труда работников. Кассовое исполнение за счет бюджетных средств в отчетном периоде текущего года составило 23,9% к плану</t>
  </si>
  <si>
    <t>Контрольное событие 7: Обеспечение расходов по организации и осуществлению деятельности учреждений культуры Ипатовского муниципального округа Ставропольского края</t>
  </si>
  <si>
    <t>Реализация данного мероприятия направлено на поддержку лучших специалистов муниципальных учреждений культуры, находящихся в сельской местности в рамках регионального проекта "Творческие люди". Денежные средства в отчетном периоде не осваивались</t>
  </si>
  <si>
    <t>Контрольное событие 8:  Участие работника МКУК "Советскорунное СКО" в конкурсе</t>
  </si>
  <si>
    <t>Осуществление библиотечного, библиографического и информационного обслуживания населения, в рамках которого осуществляется обеспечение расходов по организации и осуществлению деятельности библиотек Ипатовского муниципального округа Ставропольского края. Кассовое исполнение в отчетном периоде составило 19,4% к плану</t>
  </si>
  <si>
    <t>Контрольное событие 9: Обеспечение расходов по организации и осуществлению деятельности библиотек Ипатовского муниципального округа Ставропольского края</t>
  </si>
  <si>
    <t>Подпрограмма «Обеспечение реализации муниципальной программы "Развитие  культуры" в  Ипатовском муниципальном округе Ставропольского края и общепрограммные мероприятия»</t>
  </si>
  <si>
    <t>Основное мероприятие: Обеспечение деятельности отдела культуры и молодежной политики Ипатовского муниципального округа Ставропольского края</t>
  </si>
  <si>
    <t>В рамках реализации основного мероприятия предусматриваются расходы на выплаты по оплате труда работников отдела культуры и молодежной политики АИГО СК,  обеспечение деятельности (оказанием услуг) органов местного самоуправления. В 1 квартале 2024 года кассовое исполнение составило 15,2% к плану</t>
  </si>
  <si>
    <t>Контрольное событие 10: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t>
  </si>
  <si>
    <t>Подпрограмма «Развитие событийного туризма в  Ипатовском муниципальном округе Ставропольского края»</t>
  </si>
  <si>
    <t>Основное мероприятие: Создание системы информирования туристов на территории Ипатовского муниципального округа Ставропольского края</t>
  </si>
  <si>
    <t>Контрольное событие 11: Размещение информациио туристско- рекреационном потенциале Ипатовского муниципального округа Ставропольского края в информационно- телекоммуникационной сети "Интернет", в т.ч.:                                                                                                     в 1 квартале 2024г.- 4  ед.;                                                                                  во 2 квартале 2024г.- 4 ед.;                                                                                                                   в 3 квартале 2024г.- 4ед.;                                                                                             в 4 квартале 2024г.- 4 ед.</t>
  </si>
  <si>
    <t xml:space="preserve">3. Программа "Развитие жилищно- коммунального хозяйства, защита населения и территории  от чрезвычайных ситуаций в  Ипатовском муниципальном округе Ставропольского края" </t>
  </si>
  <si>
    <t>Подпрограмма: «Энергосбережение и повышение энергетической эффективности в Ипатовском муниципальном округе Ставропольского края»</t>
  </si>
  <si>
    <t>На реализацию мероприя по осуществление мер, направленных на энергосбережение в 2024г. предусмотрены средства местного бюджета в размере 19 531,27 тыс. рублей. Освоение в отчетном периоде составило 35,0%</t>
  </si>
  <si>
    <t xml:space="preserve">Контрольное событие 1: Перевод на автономное теплоснабжение в 2024 году административного здания  Ипатовского муниципального округа Ставропольского края </t>
  </si>
  <si>
    <t>Основное мероприятие: Разработка и актуализация схем теплоснабжения территории Ипатовского муниципального округа Ставропольского края</t>
  </si>
  <si>
    <t>Контрольное событие 2: Разработка схемы теплоснабжения Ипатовского муниципального округа Ставропольского края</t>
  </si>
  <si>
    <t xml:space="preserve">В рамках данного основного мероприятия подпрограммой предполагается разработка и актуализация схем теплоснабжения. Денежные средсва на реализацию мероприятияв 2024 году  не предусмотрены.
</t>
  </si>
  <si>
    <t>03.06.2024/  29.03.2024</t>
  </si>
  <si>
    <t>Подпрограмма «Благоустройство территории Ипатовского муниципального округа Ставропольского края»</t>
  </si>
  <si>
    <t>На реализацию мероприя по организации и содержанию мест захоронения в 2024г. предусмотрены средства местного бюджета в размере 935,65 тыс. рублей. Кассовое исполнение составило 8,2%</t>
  </si>
  <si>
    <t>Контрольное событие 5: Вывоз твердых коммунальных отходов   3 590 м3 с общественных территорий Ипатовского городского округа Ставропольского края, в т.ч.:                                                                                                                                                             в 1 полугодии - 1 800,0 м3.;                                                                                                    во 2 полугодии- 1 798,0 м3</t>
  </si>
  <si>
    <t>На реализацию мероприя на расходы на уличное освещение в 2024г. предусмотрены средства местного бюджета в размере 14 213,87 тыс. рублей. В отчетном периоде кассовое исполнение составило 25,3%.</t>
  </si>
  <si>
    <t>Контрольное событие 6: Ремонт и содержание световых фонарей уличного освещения, содержание линий уличного освещения, в т.ч.:                                                                                                                                                    в 1 полугодии- 3 630 ед.;                                                                                                                           во 2 полугодии- 3 630 ед.</t>
  </si>
  <si>
    <t>В рамках данного основного мероприятия подпрограммы предполагается проведение работ по содержанию в чистоте и порядку мест общего пользования территории Ипатовского муниципального округа Ставропольского края, благоустройство территории общего пользования. В 2024г. предусмотрены средства в размере 3 001,69 тыс. рублей. В отчетном периоде кассовое исполнение составило 12,5%.</t>
  </si>
  <si>
    <t>29.11.2024/ -</t>
  </si>
  <si>
    <t xml:space="preserve">Контрольное событие 8: Покос 13,2 га сорной растительности на общественных территориях Ипатовского муниципального округа Ставропольского края
</t>
  </si>
  <si>
    <t>Основное мероприятие: Обустройство (ремонт) детских площадок</t>
  </si>
  <si>
    <t>Основное мероприятие предусматривает реализацию мероприятий по благоустройству детских площадок в Ипатовском муниципальном округе Ставропольского края. На реализацию мероприятия предусмотрено финансирование в сумме 1 392,17 тыс. рублей.  В отчетном периоде денежные средства не осваивались.</t>
  </si>
  <si>
    <t>01.07.2024/ -</t>
  </si>
  <si>
    <t>3.2.6.</t>
  </si>
  <si>
    <t>Основное мероприятие предусматривает реализацию 11 проектов развития территории муниципальных образований, основанных на местных инициативах. На реализацию мероприятия предусмотрено финансирование в сумме 25 781,40 тыс. рублей.  В отчетном периоде денежные средства не осваивались.</t>
  </si>
  <si>
    <t>Сведения о ходе реализации основного мероприятия 3.2.6.,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</si>
  <si>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10: Реализация инициативного проекта (Благоустройствоместного кладбища в п.Советское Руно Ипатовского муниципального округа Ставропольского края)</t>
  </si>
  <si>
    <t>Контрольное событие 11: Реализация инициативного проекта (Обустройство детской площадки с установкой освещения и дорожек по ул.Центральная, 28а в ауле Малый Барханчак Ипатовского муниципального округа Ставропольского края 4 этап)</t>
  </si>
  <si>
    <t>Контрольное событие 12: Реализация инициативного проекта (Благоустройство сквера по ул. Победы в пос.Красочный Ипатовского муниципального округа Ставропольского края  (IV очередь) с установкой игрового детского оборудования)</t>
  </si>
  <si>
    <t>Контрольное событие 13: Реализация инициативного проекта (Благоустройство сельского кладбища в селе Большая Джалга Ипатовского муниципального округа Ставропольского края (2 очередь))</t>
  </si>
  <si>
    <t>Контрольное событие 15: Реализация инициативного проекта (Благоустройство парковой зоны № 1 (пятая часть) в селе Бурукшун Ипатовского муниципального округа Ставропольского края)</t>
  </si>
  <si>
    <t>Контрольное событие 16: Реализация инициативного проекта (Благоустройство прилегающей территории возле здания МКУК "Первомайское СКО" в селе Первомайское Ипатовского муниципального округа Ставропольского края)</t>
  </si>
  <si>
    <t>Контрольное событие 17: Реализация инициативного проекта (Благоустройство парковой зоны (2 очередь) в с. Октябрьское Ипатовского муниципального округа Ставропольского края)</t>
  </si>
  <si>
    <t>Контрольное событие 18: Реализация инициативного проекта (Обустройство спортивно - досуговой площадки по ул. Циолковского между ул. Первомайская, д.45 и ул. Ленина, д.120/1 г. Ипатово Ипатовского муниципального округа Ставропольского края)</t>
  </si>
  <si>
    <r>
      <t xml:space="preserve">Контрольное событие 19: </t>
    </r>
    <r>
      <rPr>
        <sz val="9"/>
        <color rgb="FF000000"/>
        <rFont val="Times New Roman"/>
        <family val="1"/>
        <charset val="204"/>
      </rPr>
      <t>Реализация инициативного проекта (Благоустройство сквера по улице Механизаторов 2б в селе Красная Поляна Ипатовского муниципального округа Ставропольского края 2-я очередь)</t>
    </r>
  </si>
  <si>
    <r>
      <t xml:space="preserve">Контрольное событие 20: </t>
    </r>
    <r>
      <rPr>
        <sz val="9"/>
        <color rgb="FF000000"/>
        <rFont val="Times New Roman"/>
        <family val="1"/>
        <charset val="204"/>
      </rPr>
      <t>Реализация инициативного проекта (Благоустройство площади перед зданием Дома культуры в пос.Большевик Ипатовского муниципального округа Ставропольского края)</t>
    </r>
  </si>
  <si>
    <t>Контрольное событие 14: Реализация инициативного проекта (Благоустройство общественной территории перед МКОУ СОШ № 4 с.Золотаревка Ипатовского муниципального округа Ставропольского края)</t>
  </si>
  <si>
    <t>Подпрограмма «Развитие и совершенствование гражданской обороны и защиты населения, территорий от чрезвычайных ситуаций в Ипатовском муниципальном округе  Ставропольского края»</t>
  </si>
  <si>
    <t>Контрольное событие 21: Закупка термосов пищевых военных для нужд Ипатовского округа- 6 шт., закупка средств индивидуальной защиты сотрудникам спасательных служб- 3 шт.</t>
  </si>
  <si>
    <t>Выполнение данного основного мероприятия предусматривает обеспечение деятельности МКУ ЕДДС ИГО СК. Кассовое исполнение в отчетном периоде составило 18,1%.</t>
  </si>
  <si>
    <t>Контрольное событие 22: Время реагирования МКУ "ЕДДС" на выезды 7 сек.</t>
  </si>
  <si>
    <t>Контрольное событие 23: Выезды на аварийные, нештатные и ЧС</t>
  </si>
  <si>
    <t>Основное мероприятие: Обеспечение пожарной безопасности населенных пунктов Ипатовского муниципального округа Ставропольского края</t>
  </si>
  <si>
    <t>Выполнение данного мероприятия предусматривает ремонт пожарного резервуара для обеспечения пожарной безопасности пос. Дружный Ипатовского городского округа Ставропольского края, поддержание в исправном состоянии пожарной сигнализации учреждений культуры и спорта. Кассовое исполнение в отчетном периоде составило 11,0%.</t>
  </si>
  <si>
    <t>Контрольное событие 24: Ремонт пожарных резервуаров для обеспечения пожарной безопасности в Ипатовском муниципальном округе Ставропольского края</t>
  </si>
  <si>
    <t>Основное мероприятие: Обеспечение деятельности органа управления по работе с территориями Ипатовского муниципального округа Ставропольского края</t>
  </si>
  <si>
    <t>Реализация основного мероприятия направлена на обеспечение  деятельности управления по работе с территориями Ипатовского муниципального округа Ставропольского края. В отчетном периоде касоовое исполнение составило 18,5% к плану</t>
  </si>
  <si>
    <t>Контрольное событие 25: Обеспечение расходов в рамках деятельности управления по работе с территориями Ипатовского муниципального округа Ставропольского края</t>
  </si>
  <si>
    <t>Реализация основного мероприятия предусматривает расходы на выплату социальных пособий на погребение. В отчетном периоде денежные средства не осваивались</t>
  </si>
  <si>
    <t>Контрольное событие 26: выплата социального пособия на погребение, в т.ч.:                                                                                                                                                                                                  в 1 полугодии- 10 ед.;                                                                                               во 2 полугодии- 10 ед.</t>
  </si>
  <si>
    <t>03.06.2024/ -</t>
  </si>
  <si>
    <t xml:space="preserve">4. Программа "Управление муниципальными финансами Ипатовского муниципального округа Ставропольского края" </t>
  </si>
  <si>
    <t xml:space="preserve">Подпрограмма "Повышение качества управления муниципальными финансами в Ипатовском муниципальном округе Ставропольского края"
</t>
  </si>
  <si>
    <t xml:space="preserve">За 1 квартал 2024 года фактическое поступление налоговых и неналоговых доходов в местный бюджет составило 149203,79 тыс. рублей,  что выше аналогичного периода 2023 года на 60027,66 тыс. рублей, или на 67,3%. В 1 квартале 2024 года состоялось заседание межведомственной комиссии по вопросам увеличения доходного потенциала, контроля за поступлением налоговых и неналоговых доходов в бюджет Ипатовского городского округа Ставропольского края (Протокол от 28 марта 2024 г. № 1) и проведены выездные заседания на территории 10 (десяти) сельских населенных пунктов округа (с.Октябрьское, аул Малый Барханчак, с.Кевсала, с.Большая Джалга, п.Красочный, с. Бурукшун, с.Тахта, пос.Большевик, с.Золотаревка, с.Добровольное), в рамках которых жителям оказаны информационно - консультационные услуги, а также вручены квитанции об оплате.
На 01.04.2024 г. задолженность по договорам аренды земельных участков составила 3 786,48  тыс. рублей, (за исключением договоров аренды земельных участков сельскохозяйственного назначения, государственная собственность на которые не разграничена), а по состоянию на 01.01.2024 г. задолженность составляла 5 006,70  тыс. рублей, произошло снижение задолженности на 1 220,22 тыс. рублей.
За 1 квартал 2024 года в местный бюджет поступило доходов, всего 467 351,87 тыс. рублей, или 19,5% к уточненным годовым плановым назначениям, из них: налоговые и неналоговые поступления – 149 203,79 тыс. рублей, что составляет 31,9% в общем объеме доходов местного бюджета за отчетный период, и 21,4% к уточненным годовым плановым назначениям; безвозмездные поступления – 318 148,08 тыс. рублей, что составляет 68,1% в общем объеме доходов местного бюджета за отчетный период или 18,7% к уточненным годовым плановым назначениям.
</t>
  </si>
  <si>
    <t>Контрольное событие 1: Разработка и утверждение приказа финансового управления об утверждении или внесении изменений в Методику планирования доходов бюджета Ипатовского муниципального округа Ставропольского края, источников финансирования дефицита бюджета, бюджетных ассигнований и обоснований бюджетных ассигнований субъектами бюджетного планирования Ипатовского муниципального округа Ставропольского края на очередной финансовый год и плановый период</t>
  </si>
  <si>
    <t>Выполнение контрольного события: В течение 1 квартала 2024 г. необходимость внесения изменений в  приказ об утверждении или внесении изменений в Методику планирования доходов бюджета Ипатовского муниципального округа Ставропольского края, источников финансирования дефицита бюджета, бюджетных ассигнований и обоснований бюджетных ассигнований субъектами бюджетного планирования Ипатовского муниципального округа Ставропольского края на очередной финансовый год и плановый период, отсутствовала</t>
  </si>
  <si>
    <t xml:space="preserve">Контрольное событие 2: Принятие решения о внесении изменений в решение Думы ИМО СК о налоге на имущество физических лиц, о земельном налоге   </t>
  </si>
  <si>
    <t xml:space="preserve">Выполнение контрольного события: В 1 квартале 2024 г. решения о внесении изменений в решение о налоге на имущество физических лиц и земельном налоге на территории Ипатовского муниципального округа Ставропольского края не принимались. </t>
  </si>
  <si>
    <t xml:space="preserve">Основное мероприятие: Обеспечение долгосрочной  устойчивости и сбалансированности бюджета Ипатовского муниципального округа Ставропольского края </t>
  </si>
  <si>
    <t>Контрольное  событие 3: Принятие постановления АИМО СК об утверждении бюджетного прогноза ИМО СК на долгосрочный период</t>
  </si>
  <si>
    <t>28.02.2024/ 06.02.2024</t>
  </si>
  <si>
    <t>Выполнение контрольного события: Постановлением администрации Ипатовского муниципального округа Ставропольского края от 06.02.2024г. №79 утвержден Бюджетный прогноз Ипатовского муниципального округа Ставропольского края до 2029 года</t>
  </si>
  <si>
    <t xml:space="preserve">Выполнение контрольного события: На 01.01.2024 г. кредиторская задолженность МУП «ЖКХ» составила  10 320,00 тыс. рублей (просроченная кредиторская задолженность 7 961,00 тыс. рублей). С целью снижения кредиторской задолженности учреждением МУП «ЖКХ» разработан План мероприятий по недопущению наличия и снижению просроченной кредиторской задолженности МУП «ЖКХ» Ипатовского района и План мероприятий по стабилизации финансовой ситуации и погашению кредиторской задолженности. По состоянию на 01.04.2024 г. в результате проводимых мероприятий кредиторская задолженность  составляет 9 566,0 тыс. рублей (уменьшилась на 754,0 тыс. рублей или на 7,31 %). 
Дебиторская задолженность на 01.01.2024 г. составила 4 153,00 тыс. руб., на 01.04.2024 г. -  3 999,00 тыс. руб. (снизилась на 154,00 тыс. руб.). Специалистами  МУП «ЖКХ» Ипатовского района ведется работа по предупреждению образования дебиторской задолженности и взысканию уже имеющейся, проводятся мероприятия по взысканию задолженности с населения, а именно:
после проведения мероприятий по досудебному урегулированию вопроса об оплате задолженности производится взыскание задолженности в судебном порядке. МУП «ЖКХ» Ипатовского района подает в суд исковые заявления и заявления о выдаче судебного приказа о взыскании за-долженности за жилищно-коммунальные услуги и направление судебных приказов и/или исполнительных листов для взыскания задолженности в  Федеральную Службу Судебных Приставов России по Ставропольскому краю; сотрудники МУП «ЖКХ» Ипатовского района постоянно производят поквартирный обход собственников помещений с вручением уведомлений о наличии задолженности и необходимости её погашения в кратчайшие сроки.
Кроме того, должники уведомлены о необходимости оплатить имеющуюся задолженность посредством объявлений, размещенных на информационных стендах в местах общего пользования многоквартирных домов, телефонных звонков.
</t>
  </si>
  <si>
    <t>27.04.2024/ -</t>
  </si>
  <si>
    <t>Контрольное событие 6: Внесение изменений в решение Думы ИМО СК "О бюджете Ипатовского муниципального округа Ставропольского края на очередной финансовый год и плановый период"</t>
  </si>
  <si>
    <t>28.12.2024/ 22.02.2024</t>
  </si>
  <si>
    <t>Выполнение контрольного события: В 1 квартале 2024 года принято решение Думы ИМО СК от 22 февраля 2024 г. № 9 «О внесении изменений в решение Думы Ипатовского муниципального округа  Ставропольского края от 13 декабря 2023 г. № 147 «О бюджете Ипатовского муниципального округа Ставропольского края на 2024 год и на плановый период 2025 и 2026 годов»</t>
  </si>
  <si>
    <t xml:space="preserve">В ноябре-декабре 2023 года на срок реализации 2024-2029 г.г. утверждены 14 муниципальных программ округа. Результатом реализации данного основного мероприятия является равномерность расходования средств местного бюджета в течение квартала и своевременность производимых расчетов. 
Приказом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определены правила составления и ведения кассового плана исполнения бюджета Ипатовского муниципального округа Ставропольского края. В 1 квартале 2024 г. отклонения фактических кассовых выплат от соответствующих показателей кассового плана по расходам местного бюджета не превысили 5 процентов.
</t>
  </si>
  <si>
    <t>Выполнение контрольного события: Бюджетные ассигнования, предусмотренные решением о бюджете на 2024 год и плановый период 2025-2026 г.г., распределены в рамках муниципальных программам и в соответствии с непрограммными направлениями деятельности</t>
  </si>
  <si>
    <t>Контрольное событие 9: Согласование проектов муниципальных программ (внесения изменений в муниципальные программы) ИМО СК финансовым управлением</t>
  </si>
  <si>
    <t>13.12.2024/ 29.03.2024</t>
  </si>
  <si>
    <t>Выполнение контрольного события: В течение 1 квартала 2024 г. специалистами финансового управления  администрации Ипатовского муниципального округа Ставропольского края осуществлялся контроль за внесением изменений в программы. Были внесены изменения в следующие муниципальные программы: «Развитие образования в Ипатовском муниципальном округе Ставропольского края», «Развитие жилищно-коммунального хозяйства, защита населения и территории от чрезвычайных ситуаций в Ипатовском муниципальном округе Ставропольского края», «Развитие экономики, малого и среднего бизнеса, потребительского рынка и улучшение инвестиционного климата в Ипатовском муниципальном округе Ставропольского края», «Социальная поддержка граждан в Ипатовском муниципальном округе Ставропольского края», «Развитие физической культуры и массового спорта на территории Ипатовского муниципального округа Ставропольского края», «Развитие транспортной системы и обеспечение безопасности дорожного движения Ипатовского муниципального округа Ставропольского края», «Формирование современной муниципальный среды», «Малое село Ипатовского муниципального округа Ставропольского края».</t>
  </si>
  <si>
    <t xml:space="preserve">Основное мероприятие: Проведение оценки качества финансового менеджмента главных администратовов средств местного бюджета Ипатовского муниципального округа        </t>
  </si>
  <si>
    <t>28.06.2024/ 28.02.2024</t>
  </si>
  <si>
    <t xml:space="preserve">Выполнение контрольного события: На основании приказа финансового управления администрации Ипатовского муниципального округа Ставропольского края от 02 февраля 2024 г. № 15 «Об утверждении Порядка проведения финансовым управлением администрации Ипатовского муниципального округа Ставропольского края мониторинга качества финансового менеджмента» в марте 2024 года финансовым управлением администрации Ипатовского муниципального округа сформирован отчет о результатах мониторинга качества финансового менеджмента, осуществляемого главными администраторами бюджетных средств Ипатовского муниципального округа Ставропольского края за 2023 год c составлением сводного рейтинга ГРБС.  </t>
  </si>
  <si>
    <t>Результатом реализации данного основного мероприятия является открытость бюджетных данных для широкого круга заинтересованных пользователей, доведение до граждан Ипатовского муниципального округа Ставропольского края ключевых  позиций местного бюджета, информации о ресурсах, направляемых на социально- экономическое развитие округа, обеспечение обратной связи с населением</t>
  </si>
  <si>
    <t>28.12.2024/  29.03.2024</t>
  </si>
  <si>
    <t xml:space="preserve">Выполнение контрольного события:В соответствии и согласно требованиям  приказа Министерства финансов Российской Федерации от 28 декабря 2016 г. № 243н «О составе и порядке размещения и предоставления информации на едином портале бюджетной системы Российской Федерации» (далее – 243н) в течение 1 квартала 2024 года финансовым управлением проводилось формирование и размещение информации с использованием единого портала бюджетной системы Российской Федерации: в подсистеме «Электронный бюджет» опубликовано – 56 наборов информации, в подсистеме «Бюджетное планирование» сформированы и утверждены 55 наборов информации в структурированном виде.
В соответствии с требованиями, утвержденными приказом МФ РФ от 22 сентября 2015г. №145н в течение 1 квартала 2024 года в рубрике «Открытый бюджет» на сайте АИМО СК обновлена информация в следующих разделах: бюджет для граждан, проекты решений о бюджете, решения о бюджете, отчеты об исполнении бюджета, финансовый контроль, инициативные проекты, местные инициативы, ЕПБС «Электронный бюджет».
Стандарты качества оказания (выполнения) муниципальных услуг (работ), выполняемых муниципальными учреждениями ИМО СК разработаны для всех услуг определенных в перечне муниципальных услуг ИМО СК оказываемых учреждениями в соответствии с Федеральным законом от 08 мая 2010 года № 83 «О внесении изменений в отдельные законодательные акты РФ по вопросам совершенствования организации местного самоуправления». В течение 1 квартала 2024 года сотрудниками финансового управления осуществлялся мониторинг актуальности сведений в отношении услуг, оказываемых учреждениями округа в  региональном перечне (классификаторе)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
По состоянию на 01.04.2024 г. 78 учреждений ИМО СК разместили информацию в полном объеме на сайте (bus.gov.ru). Информация на сайте обновляется по мере необходимости. Финансовым управлением проводится постоянный мониторинг актуальности данных и соответствие их сводному реестру.
</t>
  </si>
  <si>
    <t>Контрольное событие 12: Информационное заключение по итогам оценки эффективности муниципальных программ ИГО СК за 2023 год</t>
  </si>
  <si>
    <t>01.04.2024/ 28.03.2024</t>
  </si>
  <si>
    <t>Выполнение контрольного события: В соответствии с пунктом 40 Порядка разработки, реализации и оценки эффективности муниципальных программ Ипатовского городского округа Ставропольского края, утвержденного постановлением администрации Ипатовского городского округа Ставропольского края от 26 декабря 2017 г. № 5  финансовым управлением администрации Ипатовского муниципального округа Ставропольского края была проведена оценка эффективности реализации муниципальных программ Ипатовского городского округа Ставропольского края за 2023 год. В марте 2024 г. заключение об оценке эффективности реализации программ Ипатовского городского округа Ставропольского края за 2023 год направлено в отдел экономического развития администрации ИМО СК для подготовки Сводного доклада.</t>
  </si>
  <si>
    <t xml:space="preserve">С целью оптимизации расходов на содержание бюджетной сети во всех муниципальных учреждениях Ипатовского муниципального округа Ставропольского края подведомственных отделу образования, отделу культуры и молодежной политики, финансовому управлению, администрации Ипатовского муниципального округа, комитету по физической культуре и спорту внедрен эффективный контракт. Муниципальные задания бюджетным и автономному учреждениям на 2024 год доведены в соответствии с базовым и региональным перечнями. Результатом реализации данного основного мероприятия является соответствие расходных обязательств полномочиям и функциям органов местного самоуправления и оптимальное распределение бюджетных ресурсов для финансирования этих функций. 
</t>
  </si>
  <si>
    <t>Контрольное событие 13: Внесение изменений в постановление АИМО СК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t>
  </si>
  <si>
    <t>28.12.2024/ 01.01.2024</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</si>
  <si>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t>
  </si>
  <si>
    <t>14.11.2024/ -</t>
  </si>
  <si>
    <t xml:space="preserve">В рамках данного основного мероприятия в течение 1 квартала 2024 г. проводились постоянные мониторинги:
- выполнения условий предусмотренных соглашением от 16 января 2024 г. №10-10-24-С, заключенным с министерством финансов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 не превышения предельной штатной численности администрации Ипатовского муниципального округа Ставропольского края, рассчитанной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 соблюдения нормативов формирования расходов на содержание органов местного самоуправления  ИМО СК на 2024 год в соответствии с  постановлением Правительства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Утверждено распоряжение администрации Ипатовского муниципального округа Ставропольского края от 06 марта 2024 г. № 68-р «Об утверждении Плана мероприятий по реализации соглашения, заключенного между Министерством финансов Ставропольского края и администрацией Ипатовского муниципального округа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t>
  </si>
  <si>
    <t>01.04.2024/ 16.02.2024</t>
  </si>
  <si>
    <t>Выполнение контрольного события: В 1 квартале 2024 года принято распоряжение администрации Ипатовского муниципального округа Ставропольского края от 16 февраля 2024 г. № 44-р «Об утверждении Плана мероприятий по росту доходов, оптимизации расходов бюджета Ипатовского муниципального округа Ставропольского края и сокращению муниципального долга Ипатовского муниципального округа Ставропольского края на 2024-2025 годы» на основании распоряжения Правительства Ставропольского края от 28 марта 2023 г. № 145-рп «Об утверждении Плана мероприятий по росту доходов, оптимизации расходов консолидированного бюджета Ставропольского края и сокращению государственного долга Ставропольского края на 2023-2025 годы»</t>
  </si>
  <si>
    <t xml:space="preserve">В процессе реализации данного основного мероприятия проводится соблюдение формализованных, прозрачных и устойчивых к коррупции процедур принятия решений об использовании бюджетных средств, в том числе при осуществлении муниципальных закупок. Результат реализации основного мероприятия - выявление, классификации и оценка нарушений при осуществлении внутреннего муниципального финансового контроля и повышение результативности контрольных мероприятий
</t>
  </si>
  <si>
    <t xml:space="preserve">Контрольное событие 16: Ежеквартальное формирование сведений об объеме кредиторской и просроченной кредиторской задолженности муниципальных казенных, бюджетных, автономных, унитарных предприятий </t>
  </si>
  <si>
    <t>Выполнение контрольного события: За 1 квартал 2024 г. по муниципальным казенным, бюджетным, автономному учреждениям просроченная кредиторская задолженность отсутствует. На 01.04.2024 по МУП «ЖКХ» Ипатовского района просроченная кредиторская задолженность составила 7 961,00 тыс. руб., просроченная дебиторская задолженность 4 153,00 тыс. руб. 26 августа 2020 года МУП «ЖКХ» Ипатовского района разработан «План мероприятий по недопущению наличия и снижению просроченной кредиторской задолженности Муниципального унитарного предприятия «Жилищно-коммунальное хозяйство» Ипатовского района Ставропольского края.</t>
  </si>
  <si>
    <t>Выполнение контрольного события: В течение отчетного периода сотрудники финансового управления участие в обучающих семинарах не принимали</t>
  </si>
  <si>
    <t>Выполнение контрольного события: Утвержден приказ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t>
  </si>
  <si>
    <t>Контрольное событие 19: Мониторинг соблюдения норматива на содержание органов местного самоуправления установленного Правительством Ставропольского края на 2024 год</t>
  </si>
  <si>
    <t>Выполнение контрольного события: Установленный на 2024 год постановлением Правительством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норматив формирования расходов на содержание органов местного самоуправления Ипатовского муниципального округа Ставропольского края - 15,57 на 01.04.2024 г. - не превышен</t>
  </si>
  <si>
    <t>Контрольное событие 20: Контроль за непрывышением численности работников администрации Ипатовского МО СК, установленной в соответствии с методическими рекомендациями</t>
  </si>
  <si>
    <t xml:space="preserve">Выполнение контрольного события: Штатная численность администрации Ипатовского муниципального округа СК на 2024 год сформирована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на 01.04. 2024 года штатная численность адми-нистрации составляет 271,25 ед., из них 65,5 ед. – исполнение государственных полномочий, 206,75 ед. – решение вопросов местного значения муниципального округа. </t>
  </si>
  <si>
    <t>Основное мероприятие: Применение современных приемов и методов при планировании бюджета Ипатовского муниципального округа Ставропольского края</t>
  </si>
  <si>
    <t>Контрольное событие 21: Разработка  муниципального правового акта администрации Ипатовского муниципального округа Ставропольского края Об утверждении Плана мероприятий по составлению проекта решения Думы Ипатовского муниципального округа Ставропольского края  «О бюджете Ипатовского муниципального округа Ставропольского края на 2025 год и плановый период 2026 и 2027 годов»</t>
  </si>
  <si>
    <t xml:space="preserve">В рамках данного основного мероприятия Подпрограммы осуществляется инвентаризации имущества  на соответствие  вопросам местного значения Ипатовского муниципального округа Ставропольского края, определенных статьей 16 Федерального закона от 06 октября 2003 г. № 131-ФЗ «Об общих принципах организации местного самоуправления в Российской Федерации»; отчуждению или перепрофилированию имущества не соответствующего  обеспечению деятельности органов местного самоуправления Ипатовского муниципального округа  Ставропольского края  и осуществления возложенных на них публично-правовых полномочий. Непосредственным результатом реализации данного основного мероприятия Подпрограммы станет сокращение расходов на содержание и обслуживание имущества.
</t>
  </si>
  <si>
    <t>10.04.2024/ 29.03.2024</t>
  </si>
  <si>
    <t>Выполнение контрольного события: Распоряжением отдела имущественных и земельных отношений администрации Ипатовского муниципального округа Ставропольского края от 29 ноября 2023г. №210-р утвержден план мероприятий по контролю за деятельностью учреждений, связанной с использованием и распоряжением, находящегося у учреждения имущества, а также обеспечением его сохранности. В соответствии с графиком во 2-3 кварталах 2024 года планируется провести 10 проверок. В течение 1 квартала 2024 года из реестра муниципальной собственности Ипатовского муниципального округа Ставропольского края исключены 9 объектов недвижимости, находящихся в муниципальной казне Ипатовского муниципального округа Ставропольского края, в связи с приватизацией муниципального имущества.</t>
  </si>
  <si>
    <t>01.04.2024/ 25.02.2024</t>
  </si>
  <si>
    <t>Выполнение контрольного события: Специалистами финансового управления АИМО СК проверено 78 отчетов муниципальных учреждений ИМО СК о результатах финансово- хозяйственной деятельности  за 2023 год</t>
  </si>
  <si>
    <t xml:space="preserve">В рамках данного основного мероприятия Подпрограммы предполагается внесение предложений для включения в региональный перечень услуг (работ), оказываемых(выполняемых) муниципальными учреждениями Ипатовского муниципального округа Ставропольского края, не вошедших в общероссийский перечень; разработка стандартов качества оказания муниципальных услуг; корректировка порядка формирования и финансового обеспечения выполнения муниципального задания  для муниципальных учреждений Ипатовского муниципального округа Ставропольского края. Непосредственным результатом реализации данного основного мероприятия Подпрограммы станет формирование муниципального задания в соответствии с современными требованиями.
</t>
  </si>
  <si>
    <t>Выполнение контрольного события: В течение 1 квартала 2024 г. сотрудниками финансового управления администрации Ипатовского МО СК постоянно осуществлялся контроль за своевременным внесением изменений в региональный перечень (классификатор)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</si>
  <si>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t>
  </si>
  <si>
    <t xml:space="preserve">Результатами реализации данного основного мероприятия является: повышение качества ведения бюджетного (бухгалтерского) учета и составления бюджетной (бухгалтерской) отчетности в ИГО СК, минимизация управленческих затрат на осуществление учетных и отчетных процедур, повышение эффективности использования средств местного бюджета, оптимизация численности работников органов местного самоуправления ИГО СК, оптимизация процессов работы с документами, создание большой, надежной базы данных, для полноценного функционирования системы управления бухгалтерским учетом. На реализацию данного мероприятия в 2024 году предусмотрено финансирование в размере 35 650,99 тыс.руб. В отчетном периоде освоение средств составило 20,4% </t>
  </si>
  <si>
    <t>Контрольное событие 26: Обеспечение функций муниципального казенного учреждения "Межведомственная централизованная бухгалтерия" Ипатовского района Ставропольского края</t>
  </si>
  <si>
    <t>Выполнение контрольного события: В течение 1 квартала 2024 г. все муниципальные учреждения ИМО СК, органы местного самоуправления ИМО СК, органы администрации ИМО СК (за исключением управления труда и социальной защиты населения) обслуживались в МКУ «Межотраслевая централизованная бухгалтерия». Взаимодействие с обслуживаемыми учреждениями осуществляется посредством электронного (безбумажного документооборота). Исполнение сметы МКУ МЦБ за отчетный период составило 98,94 %. В процессе осуществления деятельности на 31.03.2024 г. МКУ МЦБ по обслуживаемым учреждениям сформировано и сдано 3809 отчетов (в том числе в: Межрайонную ИФНС России № 5 по Ставропольскому краю – 754 отчета, Управление Федеральной службы государственной статистики по Северо-Кавказскому федеральному округу – 616 отчетов, Социальный фонд России по Ставропольскому краю – 391 отчет, финансовое управление администрации Ипатовского муниципального округа Ставропольского края – 1743 отчета)</t>
  </si>
  <si>
    <t>Контрольное событие 27: Мониторинг поступлений доходов от оказания  платных услуг и иной приносящей доход деятельности муниципальных учреждений Ипатовского муниципального округа Ставропольского края</t>
  </si>
  <si>
    <t xml:space="preserve">Выполнение контрольного события: За 1 квартал 2024 года доходы от оказания платных услуг, зачисляемые в доход бюджета Ипатовского муниципального округа, составили – 2 569,40 тыс. рублей, доходы муниципальных автономных и бюджетных учреждений от приносящей доход деятельности составили – 8 106,56 тыс. рублей. 
В отчетном периоде оказывались:
1. Платные образовательные услуги:
- 12 групп предшкольной подготовки  (МБДОУ д/с № 1 г.Ипатово, МБОУ СОШ № 6  г.Ипатово,  МБОУ СОШ № 22 г.Ипатово, МБОУ СОШ № 2 с.Большая Джалга);
- кружок аэробики (МБУДО Центр дополнительного образования детей Ипатовского района Ставропольского края).
2. В целях увеличения доходов учреждений культуры осуществлялись следующие мероприятия:
- предоставление информации в социальных сетях.
- выступления на родительских собраниях в школах, детских садах.
- размещение уличной рекламы.
- размещение рекламы.
- акции, скидки к праздничным дням, для именинников, коллективный показ.
- заключение договоров на оказание платных услуг с организациями (по договоренности).
В муниципальном бюджетном учреждении по физической культуре и спорту «Прогресс» заключен договор на сдачу в аренду помещений.
</t>
  </si>
  <si>
    <t>Основное мероприятие: Обеспечение деятельности финансового управления администрации Ипатовского муниципального округа Ставропольского края</t>
  </si>
  <si>
    <t xml:space="preserve">Реализация основного мероприятия направлена на обеспечение функций финансового управления, выплаты по оплате труда работников финансового управления.
Помимо этого могут осуществляться мероприятия, не отнесенные к другим подпрограммам Программы. В 2024г. на реализацию мероприятия направлено 16 462,22 тыс.руб. Кассовое освоение составило 17,4%
</t>
  </si>
  <si>
    <t xml:space="preserve">28.12.2024/ 29.03.2024 </t>
  </si>
  <si>
    <t>Выполнение контрольного события: Обеспечение функций финансового управления АИМО СК в отчетном периоде 2024 г.осуществлялось в соответствии с бюджетной сметой</t>
  </si>
  <si>
    <t xml:space="preserve">5. Программа "Управление имуществом, развитие градостроительства и архитектуры Ипатовского муниципального округа Ставропольского края" </t>
  </si>
  <si>
    <t>Подпрограмма «Управление муниципальной собственностью  Ипатовского муниципального округа Ставропольского края в области имущественных и земельных отношений»</t>
  </si>
  <si>
    <t xml:space="preserve">Реализация основного мероприятия направлено на эфективное управление, распоряжение объектами недвижимого имущества, земельными участками и рациональное их использование и предусматривает следующие расходы: оценка и экспертиза объектов, подлежащих приватизации; определение рыночной стоимости годового размера арендной платы за пользование имуществом, находящимся в собственности Ипатовского муниципального округа Ставропольского края; публикация в средствах массовой информации; приобретение конвертов маркированных и марок; оформление права  муниципальной собственности на объекты недвижимого  имущества, земельные участки. В отчетном периоде кассовое исполнение составило 7,2%
</t>
  </si>
  <si>
    <t>Контрольное событие 1: Заключение договора на приобретение конвертов маркированных                                                                                                                                  1 квартал- 2 договора;                                                                                                            2 квартал- 1 договор;                                                                                                                               3 квартал- 2 договора;                                                                                                              4 квартал- 2 договора</t>
  </si>
  <si>
    <t>Выполнение контрольного события: Заключен договор на приобретение конвертов маркированных и марок на сумму 9,96 тыс.руб.</t>
  </si>
  <si>
    <t>Контрольное событие 2: Заключение  договоров на оценку земельных участков и имущества                                                                                                                                  1 квартал- 6 договоров;                                                                                                               2 квартал-  7 договоров;                                                                                                                               3 квартал- 1 договор;                                                                                                              4 квартал- 3 договора</t>
  </si>
  <si>
    <t>Выполнение контрольного события: В отчетном периоде текущего года договора на оценку недвижимого имущества не заключались</t>
  </si>
  <si>
    <t>Контрольное событие 3: Заключение 2 договоров на публикацию объявлений через газету                                                                                                          1 квартал- 2 договора;                                                                                                               2 квартал-  1 договор;                                                                                                                               3 квартал- 1 договор;                                                                                                              4 квартал- 7 договоров</t>
  </si>
  <si>
    <t>Выполнение контрольного события: Заключено 2 договора на публикацию информации в газете на 10,73 тыс.руб.</t>
  </si>
  <si>
    <t xml:space="preserve">Контрольное событие 4: Заключение договоров на изготовление технической документации                                                                                                                                  1 квартал- 3 договора;                                                                                                               2 квартал-  8 договоров;                                                                                                                               3 квартал- 2 договора;                                                                                                              4 квартал- 5 договоров  </t>
  </si>
  <si>
    <t>Выполнение контрольного события: В отчетном периоде текущего года договора на изготовление технической документации не заключались</t>
  </si>
  <si>
    <t xml:space="preserve">Контрольное событие 5: Заключение договоров по кадастровым работам                                                                                                                                 1 квартал- 9 договоров;                                                                                                               2 квартал-  17 договоров;                                                                                                                               3 квартал- 51 договор;                                                                                                              4 квартал- 34 договора  </t>
  </si>
  <si>
    <t>28.03.2024/ -</t>
  </si>
  <si>
    <t>Выполнение контрольного события: Договор по уплате взносов на капитальный ремонт общего имущества в многоквартирном доме в отчетном периоде текущего года не заключался</t>
  </si>
  <si>
    <t xml:space="preserve">Контрольное событие 7: Расходы связанные с содержанием имущества находящегося в муниципальной казне Ипатовского муниципального округа Ставропольского края                                                                                                                                 1 квартал- 20 договоров;                                                                                                               2 квартал-  4 договора;                                                                                                                               3 квартал- 2 договора;                                                                                                              4 квартал- 10 договоров  </t>
  </si>
  <si>
    <t>Выполнение контрольного события: Заключено 16 догоров на сумму 1 603,16 тыс. руб.</t>
  </si>
  <si>
    <t>Контрольное событие 9: Предоставление субъектам МСП, по договорам аренды, объектов недвижимости и земельных участков, зарегистрированных в собственность Ипатовского городского округа</t>
  </si>
  <si>
    <t>Основное мероприятие: Оказание имущественной поддержки субъектам МСП, в части предоставления объектов недвижимоси и земельных участков, находящихся в собственности Ипатовского муниципального округа Ставропольского края</t>
  </si>
  <si>
    <t xml:space="preserve">Реализация данного основного мероприятия предусматривает ежегодное предоставление объектов недвижимости и земельных участков по договорам аренду субъектам МСП на длительный срок; ежегодное увеличение количества объектов недвижимости и земельных участков, зарегистрированных в собственность Ипатовского муниципального округа Ставропольского края, включенных в перечень  муниципального имущества, свободного от прав третьих лиц (за ис-ключением права хозяйственного ведения, права оперативного управления, а также имущественных прав субъектов малого и среднего предпринимательства), предназначенного для предоставления его во владение и (или) пользование на долгосрочной основе субъектам малого и среднего предпринимательства. Непосредственным результатом реализации основного мероприятия будет количество заключенных договоров аренды, предоставленных субъектам МСП.
</t>
  </si>
  <si>
    <t>Выполнение контрольного события: В отчетном периоде субъектам МСП по договорам аренды не предоставлялись объекты недвижимости и земельные участки, зарегистрированные в собственность Ипатовскогомуниципального округа</t>
  </si>
  <si>
    <t>Подпрограмма  «Обеспечение реализации программы «Управление имуществом  Ипатовского муниципального округа Ставропольского края» и общепрограммные мероприятия муниципальной программы</t>
  </si>
  <si>
    <t>Основное мероприятие: Расходы на содержание отдела имущественных и земельных отношений администрации Ипатовского муниципального округа Ставропольского края</t>
  </si>
  <si>
    <t>В рамках реализации основного мероприятия подпрограммы предусмотрены расходы связанные с обеспечением деятельности, необходимых для выполнения полномочий возложенных на отдел имущественных и земельных отношений администрации Ипатовского муниципального округа Ставропольского края. В отчетном периоде кассовое исполнение составило 18,6%</t>
  </si>
  <si>
    <t xml:space="preserve">Контрольное событие 10: Расходы связанные с содержанием отдела имущественных и земельных отношений                                                                                                                                 1 квартал- 16 договоров;                                                                                                               2 квартал-  13 договоров;                                                                                                                               3 квартал- 13 договоров;                                                                                                              4 квартал- 14 договоров   </t>
  </si>
  <si>
    <t>Выполнение контрольного события: Расходы  связанные с содержанием отдела имущественных  и земельных отношений в отчетном периоде проводились вовремя  в соответствии с планом. Заключено 16 договоров на сумму 839,45 тыс.руб.</t>
  </si>
  <si>
    <t xml:space="preserve">Контрольное событие 11: Расходы на выплаты по оплате труда работников отдела имущественных и земельных отношений </t>
  </si>
  <si>
    <t xml:space="preserve">Выполнение контрольного события: Расходы на выплаты по оплате труда работников отдела имущества АИМО СК в отчетном периоде составили  18,2 % к плановому назначению </t>
  </si>
  <si>
    <t xml:space="preserve">Подпрограмма  «Градостроительство и выполнение отдельных функций в области градостроительства и архитектуры  Ипатовского муниципального округа Ставропольского края» </t>
  </si>
  <si>
    <t>В рамках реализации основного мероприятия подпрограммы предполагается внесение изменений в нормативы градостроительного проектирования, в Генеральный план  и Правила землепользования и застройки Ипатовского округа. На реализацию мероприятия предусмотрено финансирование в размере 400,0 тыс.руб. В отчетном периоде денежные средства не осваивались</t>
  </si>
  <si>
    <t>Контрольное событие 12: Заключение муниципального контракта на внесение изменений в документы территориального планирования и градостроительного зонирования</t>
  </si>
  <si>
    <t>Основное мероприятие: Внесение изменений в схему размещения рекламных конструкций на территории Ипатовского муниципального округа</t>
  </si>
  <si>
    <t>Контрольное событие 13: Заключение муниципального контракта на оказание услуг по внесению изменений в схему размещения рекламных конструкций на территории Ипатовского муниципального округа Ставропольского края                                                            1 квартал- 1 контракт;                                                                                                      2 квартал- 1 контракт</t>
  </si>
  <si>
    <t>Выполнение контрольного события: В отчетном периоде муниципальный контракт на оказание услуг по внесению изменений в схему размещения рекламных конструкций на территории Ипатовского муниципального округа Ставропольского края не заключался</t>
  </si>
  <si>
    <t>Основное мероприятие: Предоставление муниципальных услуг в области градостроительной деятельности физическим и юридическим лицам осуществляющим свою деятельность на территории Ипатовского муниципального округа Ставропольского края</t>
  </si>
  <si>
    <t>В рамках реализации основного мероприятия подпрограммы предполагается Предоставление муниципальных услуг в области градостроительной деятельности физическим и юридическим лицам осуществляющим свою деятельность на территории Ипатовского муниципального округа Ставропольского края. На реализацию мероприятия денежные средства не  предусмотрены.</t>
  </si>
  <si>
    <t xml:space="preserve"> 6. Программа "Развитие экономики, малого и среднего бизнеса, потребительского рынка и улучшения инвестиционного климата в Ипатовском муниципальном округе Ставропольского края" </t>
  </si>
  <si>
    <t>Контрольное событие 15: Оказание муниципальных услуг в области градостроительной деятельности физическим и юридическим лицам осуществляющим свою деятельность на территории Ипатовского муниципальногоо округа Ставропольского края в соответствии с поступившими заявлениями, в том числе:                                                                                                                                 1 квартал- 21 услуг;                                                                                                               2 квартал- 39 услуг;                                                                                                                               3 квартал- 55 услуг;                                                                                                              4 квартал- 6 услуг</t>
  </si>
  <si>
    <t>Выполнение контрольного события: В отчетном периоде в области градостроительной деятельности физическим и юридическим лицам осуществляющим свою деятельность на территории Ипатовского муниципального округа Ставропольского края оказана 50 муниципальных услуг</t>
  </si>
  <si>
    <t>Подпрограмма "Развитие малого и среднего предпринимательства на территории Ипатовского муниципального округа Ставропольского края"</t>
  </si>
  <si>
    <t>Основное мероприятие: Совершенствование деятельности органов местного самоуправления Ипатовского муниципального округа Ставропольского края по поддержке малого и среднего предпринимательства</t>
  </si>
  <si>
    <t>На реализацию мероприя по совершенствования деятельности органов местного самоуправления Ипатовского муниципального округа Ставропольского края по поддержке малого и среднего предпринимательства в 2024г. предусмотрены средства местного бюджета в размере 30,0 тыс. рублей. Освоения в отчетном периоде не было</t>
  </si>
  <si>
    <t xml:space="preserve">Выполнение контрольного события:  Администрацией округа планируется проведение торжественного мероприятия, посвященного празднованию «Дня российского предпринимательства» во 2 квартале текущего года. Кроме того в районной газете "Степные зори" от 29 марта 2024 г №22(11659) объявлен конкурс «Предприниматель года». Заявки принимаются до 29 апреля 2024 г включительно. </t>
  </si>
  <si>
    <t>На реализацию мероприя по созданию условий доступа субъектов малого и среднего предпринимательства к финансовым ресурсам в 2024г. предусмотрены средства местного бюджета в размере 300,0 тыс. рублей. Освоения в отчетном периоде не было.</t>
  </si>
  <si>
    <t>Контрольное событие 2: «Проведение конкурса на получение финансовой поддержки в виде субсидий за счет средств бюджета Ипатовского муниципального округа Ставропольского края»</t>
  </si>
  <si>
    <t xml:space="preserve">28.06.2024/ -    </t>
  </si>
  <si>
    <t>Выполнение контрольного события:  В 1 квартале 2024 г конкурс не объявлялся в связи с приведением нормативно-правовой базы в соответсвие с законом Ставропольского края от от 30 мая 2023 г. №46-кз «О наделении Ипатовского городского округа Ставропольского края статусом муниципального округа».</t>
  </si>
  <si>
    <t>Контрольное событие 3: «Проведение конкурса на получение финансовой поддержки в виде грантов в форме субсидий за счет средств бюджета Ипатовского муниципального округа Ставропольского края»</t>
  </si>
  <si>
    <t>Выполнение контрольного события: В 1 квартале 2024 г конкурс не объявлялся в связи с приведением нормативно-правовой базы в соответсвие с законом Ставропольского края от от 30 мая 2023 г. №46-кз «О наделении Ипатовского городского округа Ставропольского края статусом муниципального округа».</t>
  </si>
  <si>
    <t>В 2024г. предусмотрены средства за счет средств местного бюджета в размере 60,0 тыс. рублей на  организацию освещения в средствах массовой информации вопросов государственной и муниципальной поддержки субъектов малого и среднего предпринимательства, которые затрагивают данный сектор экономики и являются движущей силой в его развитии путем получения необходимой информации. Освоение в отчетном периоде составило 16,0%.</t>
  </si>
  <si>
    <t>Выполнение контрольного события: В первом квартале 2024 года было опубликовано 2 статьи по вопросам развития и поддержки субъектов малого и среднего предпринимательства</t>
  </si>
  <si>
    <t>Подпрограмма «Развитие потребительского рынка в Ипатовском муниципальном округе Ставропольского края»</t>
  </si>
  <si>
    <t>Основное мероприятие: Создание комфортных условий населению Ипатовского муниципального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t>
  </si>
  <si>
    <t>В целях создания комфортных условий населению Ипатовского муниципального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 в 2024 г. предусмотрены средства участников Программы в сумме 3 690,00 тыс. рублей. В отчетном периоде кассовое исполнение составило 593,6%.</t>
  </si>
  <si>
    <t>Контрольное событие 5: «Строительство магазина в г.Ипатово»</t>
  </si>
  <si>
    <t>Выполнение контрольного события: В отчетном периоде проводились работы по строительству магазина сумма средств 1000,00 тыс. рублей. Контрольное событие выполнено в полном объеме</t>
  </si>
  <si>
    <t>Контрольное событие 6: «Строительство магазина в г.Ипатово»</t>
  </si>
  <si>
    <t>Выполнение контрольного события: В отчетном периоде на строительство магазина направлено 900,00 тыс. руб., или 47,4% к плану. Освоение средств в полном объеме планируется до конца отчетного года</t>
  </si>
  <si>
    <t>Выполнение контрольного события: В отчетном периоде на строительство магазина направлено 300,00 тыс. руб., или 38,0% к плану. Освоение средств в полном объеме планируется до конца отчетного года</t>
  </si>
  <si>
    <t>Основное мероприятие: Создание условий для развития потребительского рынка Ипатовского муниципального округа Ставропольского края, принятие своевременных мер по совершенствованию сферы потребительского рынка Ипатовского муниципального округа Ставропольского края</t>
  </si>
  <si>
    <t>Выполнение данного мероприятия предусматривает расходы на организацию освещения в средствах массовой информации вопросов торгового и бытового обслуживания населения, изготовление и издание информационных материалов, баннеров. В 2024 году предусмотрено финансирование за счет средств местного бюджета в сумме 35,0 тыс.рублей. В отчетном периоде освоения средств составило 5,03%.</t>
  </si>
  <si>
    <t>Контрольное событие 8: «Количество привлеченных специалистов сферы торговли, общественного питания и бытового обслуживания к  участию в конкурсах, семинарах по вопросам профессиональной деятельности»</t>
  </si>
  <si>
    <t>Выполнение контрольного события: В отчетном периоде специалисты сферы бытового обслуживания не принимали  участие в семинарах по вопросам профессиональной деятельности</t>
  </si>
  <si>
    <t>Контрольное событие 9: «Проведение  выставочно- ярмарочных мероприятий»</t>
  </si>
  <si>
    <t>Выполнение контрольного события: Проведено размещние нестационарных торговых объектов при проведении праздничного мероприятия: посвященного международному женскому дню 8 марта, посвященного празднованию Масленицы, на территории г. Ипатово.</t>
  </si>
  <si>
    <t xml:space="preserve">Контрольное событие 10: «Организация и проведение праздничных мероприятиях, посвященных Дню города» </t>
  </si>
  <si>
    <t>31.10.2024/ -</t>
  </si>
  <si>
    <t>Контрольное событие 11: «Организация и проведение  ярмарок «Выходного дня»</t>
  </si>
  <si>
    <t>Выполнение контрольного события: В первом квартале 2024 г. организовано и проведено 126 ярмарок "Выходного дня", реализовано населению продукции 67,9 тонн на сумму 21,2 млн. рублей.</t>
  </si>
  <si>
    <t>Контрольное событие 12:  «Изготовление информационных материалов по вопросам торговли, общественного питания и бытового обслуживания и защиты прав потребителей»</t>
  </si>
  <si>
    <t>28.06.2024/ 12.03.2024</t>
  </si>
  <si>
    <t>Выполнение контрольного события: В отчетном периоде опубликован информационный материал по вопросам торговли, общественного питания и бытового обслуживания и защиты прав потребителей</t>
  </si>
  <si>
    <t>Сведения о ходе реализации основного мероприятия 2.3.,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</si>
  <si>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13: «Проведение претензионной работы по обращениям граждан Ипатовского муниципального округа Ставропольского края по фактам нарушения законодательства Российской Федерации о защите прав потребителей»</t>
  </si>
  <si>
    <t>28.06.2024/-</t>
  </si>
  <si>
    <t>Выполнение контрольного события: В январе- марте 2024 г. не рассматривались обращения потребителей в досудебном порядке.</t>
  </si>
  <si>
    <t>Контрольное событие 14: «Оказание содействия по разрешению споров с участием потребителей в досудебном порядке»</t>
  </si>
  <si>
    <t>28.12.2024/-</t>
  </si>
  <si>
    <t>Выполнение контрольного события: В январе - марте 2024 г. не рассматривались обращения потребителей в досудебном порядке.</t>
  </si>
  <si>
    <t>В рамках реализации основного мероприятия предполагается повышение правовой грамотности и информированности населения Ипатовского муниципального округа Ставропольского края в вопросах защиты прав потребителей. Денежные средства на реализацию мероприятия не предусмотрены</t>
  </si>
  <si>
    <t>Контрольное событие 15: «Размещение  информационных материалов в средствах массовой информации, в том числе размещенных в сети «Интернет»,  направленных на повышение уровня потребительской грамотности населения Ипатовского муниципального округа Ставропольского края»</t>
  </si>
  <si>
    <t xml:space="preserve">Выполнение контрольного события: В целях информирования и повышения правовой грамотности населения, в рамках комиссии по предупреждению и пресечению правонарушений и защите прав потребителей на потребительском рынке Ипатовского городского округа Ставропольского края, согласно утвержденного плана работы комиссии заслушиваются вопросы защиты прав потребителей.  Рассмотрение вопрос касающийся повышения правовой грамотности населения запланированы на 2 квартал 2024г.На официальном сайте администрации округа размещены телефоны «горячей линии» Управления Роспотребнадзора, а также ссылки на официальный сайт Управления Роспотребнадзора. Ежедневно, кроме выходных, проводится консультация потребителей по телефону 8(86542) 2-21-80.           </t>
  </si>
  <si>
    <t>Подпрограмма «Формирование благоприятного инвестиционного климата и положительного имиджа Ипатовского муниципального округа Ставропольского края»</t>
  </si>
  <si>
    <t>Контрольное событие  16: «Обучение специалистов администрации округа по вопросам развития инвестиционной деятельности»</t>
  </si>
  <si>
    <t>Выполнение контрольного события: В отчетном периоде специалисты администрации Ипатовского муниципального округа Ставропольского края не проходили обучение.</t>
  </si>
  <si>
    <t>Контрольное событие 17: «Публикация информационных материалов, изготовление стендов, баннеров с целью позиционирования инвестиционной деятельности»</t>
  </si>
  <si>
    <t>Выполнение контрольного события: В первом квартале 2024 г информационные материалы, стенды, баннеры не изготавливались.</t>
  </si>
  <si>
    <t>Основное мероприятие: Организация взаимодействия с инвестиционными фондами, банками, специализированными финансовыми учреждениями, организациями и индивидуальными предпринимателями с целью использования их потенциала и возможностей по финансированию и поддержке инвестиционных вложений для создания благоприятного инвестиционного климата в Ипатовском муниципальном округе Ставропольского края</t>
  </si>
  <si>
    <t>В 2024 г. на реализацию 71 инвестиционного проекта предусмотрены средства участников Программы в сумме 4 439 440,00 тыс. рублей. В отчетном периоде кассовое исполнение составило 26,0%.</t>
  </si>
  <si>
    <t>Контрольное событие 18: «Реализация 34 инвестиционных проектов хозяйствующими субъектами Ипатовского муниципального округа Ставропольского края в сфере сельского хозяйства»</t>
  </si>
  <si>
    <t>Выполнение контрольного события: В первом квартале 2024 года осуществлялась реализация 21 инвестиционного проекта с освоением денежных средств в размере 1 006 678,30  тыс.руб., в том числе 6 инвестиционных проектов включенных в многоуровневый перечень Ставрополья.</t>
  </si>
  <si>
    <t>Контрольное событие 19: «Реализация 25 инвестиционных проектов хозяйствующими субъектами Ипатовского муниципального округа Ставропольского края в сфере промышленности»</t>
  </si>
  <si>
    <t>Выполнение контрольного события: В первом квартале 2024 года осуществлялась реализация 13 инвестиционных проектов с освоением денежных средств в размере 84 521,0 тыс.руб.</t>
  </si>
  <si>
    <t>Контрольное событие 20: «Реализация 12 инвестиционных проектов хозяйствующими субъектами Ипатовского городского округа Ставропольского края в сфере оказания прочих услуг и ИЖС»</t>
  </si>
  <si>
    <t>Основное мероприятие: Организация и проведение мероприятий, способствующих продвижению товаров, работ и услуг хозяйствующих субъектов Ипатовского муниципального округа Ставропольского края за пределы Ставропольского края в целях создания положительного имиджа Ипатовского муниципального округа Ставропольского края</t>
  </si>
  <si>
    <t>Денежные средства на реализацию мероприятия по организации и проведении мероприятий, способствующих продвижению товаров, работ и услуг хозяйствующих субъектов Ипатовского муниципального округа Ставропольского края за пределы Ставропольского края в целях создания положительного имиджа Ипатовского муниципального округа Ставропольского края 2024 году не предусмотрены.</t>
  </si>
  <si>
    <t>Контрольное событие 21: «Принятие участия хозяйствующих субъектов Ипатовского муниципального округа Ставропольского края в мероприятиях, способствующих продвижению товаров, работ и услуг за пределы Ставропольского края»</t>
  </si>
  <si>
    <t>Выполнение контрольного события: В отчетном периоде ООО "Ипатовский пивзавод" получило бронзу в номинации "Ипатовское пшеничное"  в конкурсе "Росглавпиво - главное пиво России" , г. Москва. СПК Племзавод "Вторая пятилетка" приняло участие в форуме "Развитие овцеводства на Северном Кавказе", г. Минеральные Воды, ОАО "Сыродел" по итогам 2023 года подтвердило статус "100 лучших товаров России"</t>
  </si>
  <si>
    <t>Подпрограмма «Снижение административных барьеров, оптимизация и повышение качества предоставления государственных и муниципальных услуг в Ипатовском муниципальном округе Ставропольского края, в том числе на базе многофункционального центра предоставления государственных и муниципальных услуг в Ипатовском муниципальном округе Ставропольского края»</t>
  </si>
  <si>
    <t>Основное мероприятие: Организация и предоставление муниципальных услуг предоставляемых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t>
  </si>
  <si>
    <t>В рамках данного основного мероприятия предполагается оказание заявителям, обратившимся в администрацию Ипатовского муниципального округа Ставропольского края за предоставлением муниципальных услуг. Денежные средства на реализацию мероприятия не предусмотрены</t>
  </si>
  <si>
    <t>Контрольное событие 22: «Количество оказанных муниципальных услуг предоставленных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t>
  </si>
  <si>
    <t>Выполнение контрольного события: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 в 1 квартале текущего года предоставлено 1 890 муниципальных услуг</t>
  </si>
  <si>
    <t>Основное мероприятие: Организация предоставления государственных и муниципальных услуг по принципу «одного окна» на базе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t>
  </si>
  <si>
    <t>В рамках данного основного мероприятия предполагается предоставление государственных и муниципальных услуг. Непосредственным результатом реализации данного основного мероприятия Подпрограммы станет увеличение доли населения, имеющих доступ к получению государственных и муниципальных услуг по принципу «одного окна». Денежные средства на реализацию мероприятия не предусмотрены</t>
  </si>
  <si>
    <t>Контрольное событие 23: «Количество оказанных сотрудниками МФЦ услуг по принципу «одного окна»</t>
  </si>
  <si>
    <t>Выполнение контрольного события: Сотрудниками МФЦ в 1 квартале 2024г. оказано 8 807 услуг, в том числе оказано федеральных услуг 7 191, региональных 71, мунципальных- 314, прочих 1 118, МВД Биометрия 40, электронные услуги 73.</t>
  </si>
  <si>
    <t>Основное мероприятие: Проведение мониторинга качества и доступности государственных и муниципальных услуг в Ипатовском муниципальном округе Ставропольского края</t>
  </si>
  <si>
    <t xml:space="preserve">В рамках данного основного мероприятия предполагается проведение мониторинга качества и доступности предоставления государственных и муниципальных услуг отделами аппарата, отделами (управлениями, комитетом) со статусом юридического лица администрации Ипатовского муниципального округа Ставропольского края. Денежные средства на реализацию мероприятия не предусмотрены.            </t>
  </si>
  <si>
    <t>Контрольное событие 24: «Доля заявителей, удовлетворенных качеством доступности государственных и муниципальных услуг, предоставляемых на базе многофункционального центра, от  общего числа опрошенных заявителей»</t>
  </si>
  <si>
    <t xml:space="preserve">Выполнение контрольного события: Доля заявителей, удовлетворенных качеством доступности государственных и муниципальных услуг, предоставляемых на базе многофункционального центра, от  общего числа опрошенных заявителей по состоянию на 01.04.2024 года составляет 99,2%. </t>
  </si>
  <si>
    <t>Контрольное событие 25: «Доля заявителей, удовлетворенных качеством доступности муниципальных услуг, предоставляемых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t>
  </si>
  <si>
    <t>31.01.2024/ 31.01.2024</t>
  </si>
  <si>
    <t>Выполнение контрольного события: Положением по организации проведения мониторинга качества предоставления муниципальных услуг в администрации Ипатовского муниципального округа Ставропольского края, утвержденным постановлением администрации Ипатовского городского округа,  проведение  мониторинга качества предоставления муниципальных услуг обеспечивается отделами аппарата и отделам (управлениям, комитетом) со статусом юридического лица, итоговые отчеты о результатах мониторинга предоставляются по итогам года. По результатам проведенного мониторинга за 2023 год установлено, что по  68 видам оказанных муниципальных услуг уровень качества предоставления 37 услуг – «хороший», 31  – «удовлетворительный».</t>
  </si>
  <si>
    <t>Контрольное событие 26: «Обеспечение расходов в рамках  обеспечения предоставления государственных и муниципальных услуг в г.Ипатово»</t>
  </si>
  <si>
    <t>Выполнение контрольного события: Кассовый расход на обеспечение деятельности  муниципального казенного учреждения «Многофункциональный центр предоставления государственных и муниципальных услуг» Ипатовского грайона  Ставропольского края  за январь- март 2024 г. составил 2 482,48 тыс. руб., или  16,2 % к плановому назначению</t>
  </si>
  <si>
    <t xml:space="preserve">В рамках реализации мероприятия предусмотрено обучение специалистов администрации Ипатовского муниципального округа Ставропольского края, ответственных за работу в сфере инвестиционной деятельности в рамках Стандарта создания благоприятного инвестиционного климата. Кроме того, в целях оказания информационной и консультационной поддержки субъектам инвестиционной деятельности предусмотрены расходы за счет средств местного бюджета в размере 30,0 тыс. рублей на изготовление информационных материалов, стендов, банеров по созданию инвестиционного имиджа Ипатовского муниципального округа. В отчетном периоде денежные средства не осваивались.
</t>
  </si>
  <si>
    <t>Подпрограмма «Обеспечение реализации программы администрации Ипатовского муниципального округа Ставропольского края и иных мероприятий»</t>
  </si>
  <si>
    <t>Контрольное событие 27: «Обеспечение достижения основных показателей социально-экономического развития Ипатовского муниципального округа Ставропольского края путем плодотворной деятельности главы администрации Ипатовского муниципального округа Ставропольского края»</t>
  </si>
  <si>
    <t>28.12.2024/    29.03.2024</t>
  </si>
  <si>
    <t>Выполнение контрольного события: Расходы направленные на обеспечение достижения основных показателей социально-экономического развития Ипатовского муниципального округа Ставропольского края путем плодотворной деятельности главы администрации Ипатовского муниципального округа Ставропольского края за январь- март 2024 г. составили 24,3 % к плановому назначению</t>
  </si>
  <si>
    <t>Основное мероприятие: Расходы в рамках  обеспечения деятельности  администрации Ипатовского муниципального округа Ставропольского края</t>
  </si>
  <si>
    <t>Контрольное событие 28: «Обеспечение достижения основных показателей социально-экономического развития Ипатовского муниципального округа Ставропольского края в рамках обеспечения деятельности администрации Ипатовского муниципального округа Ставропольского края»</t>
  </si>
  <si>
    <t>Выполнение контрольного события: Расходы направленные на обеспечение достижения основных показателей социально-экономического развития Ипатовского муниципального округа Ставропольского края в рамках обеспечения деятельности администрации Ипатовского муниципального округа Ставропольского края за январь- март 2024 г. составили 17,0% к плановому назначению</t>
  </si>
  <si>
    <t>Контрольное событие 29: «Обеспечение расходов связанных с обеспечением деятельности (оказанием услуг) в области хозяйственно- технического обеспечения»</t>
  </si>
  <si>
    <t>Выполнение контрольного события: Обеспечение расходов связанных с обеспечением деятельности (оказанием услуг) в области хозяйственно- технического обеспечения за отчетный период составляет 20,4% к плану</t>
  </si>
  <si>
    <t>Контрольное событие 30: «Обеспечение расходов связанных с исполнением переданных полномочий»</t>
  </si>
  <si>
    <t>Выполнение контрольного события: Расходы для исполнения переданных полномочий  в первом квартале 2024 г. составили 17,1% к плановому назначению</t>
  </si>
  <si>
    <t>Основное мероприятие: Прочие расходы в рамках обеспечения деятельности администрации Ипатовского муниципального округа Ставропольского края</t>
  </si>
  <si>
    <t>Контрольное событие 31: «Обеспечение прочих расходов в рамках обеспечения деятельности администрации Ипатовского муниципального округа Ставропольского края»</t>
  </si>
  <si>
    <t>Выполнение контрольного события: Обеспечение прочих расходов за январь- марте 2024 г. составили12,9% к плановому назначению</t>
  </si>
  <si>
    <t>В 2024г. на предусмотрены средства за счет средств местного бюджета в размере 100,0 тыс. рублей на  предоставление финансовой поддержки на основе конкурса социальных проектов, реализуемых социально ориентированным некомерческим организациям на территории Ипатовского округа. Освоения в отчетном периоде не было.</t>
  </si>
  <si>
    <t>Контрольное событие 32: «Проведение конкурса на получение социально ориентированными некоммерческими организациями финансовой поддержки в виде грантов в форме субсидий за счет средств бюджета Ипатовского муниципального округа Ставропольского края»</t>
  </si>
  <si>
    <t xml:space="preserve">28.06.2024/ - </t>
  </si>
  <si>
    <t>Выполнение контрольного события:  Срок реализации контрольного события не наступил</t>
  </si>
  <si>
    <t>Контрольное событие 33: «Заключение договоров безвозмездного пользования имуществом, находящегося в собственности Ипатовского муниципального округа Ставропольского края с социально ориентированными некоммерческими организациями»</t>
  </si>
  <si>
    <t xml:space="preserve">28.06.2024/ 29.03.2024 </t>
  </si>
  <si>
    <t>Выполнение контрольного события: В первом квартале 2024 года договора безвозмездного пользования недвижимым имуществом с социально ориентированными некоммерческими организациями не заключались. Вместе с тем, на текущий момент  в безвозмездное пользование недвижимое имущество предоставлено трем социально ориентированным некоммерческим организациям.</t>
  </si>
  <si>
    <t>контрольное событие 34 «Консультирование   социально ориентированных некоммерческих организаций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t>
  </si>
  <si>
    <t xml:space="preserve">Выполнение контрольного события:  В отчетном периоде в администрацию Ипатовского муниципального округа Ставропольского края за консультацией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 обратились 2 организации  </t>
  </si>
  <si>
    <t xml:space="preserve">7.  Программа "Социальная поддержка граждан в Ипатовском муниципальном округе Ставропольского края" </t>
  </si>
  <si>
    <t>Основное мероприятие: Предоставление мер социальной поддержки отдельным категориям гражданам в Ипатовском муниципальном округе Ставропольского края</t>
  </si>
  <si>
    <t>В  общей сложности за мерами социальной поддержки в УТСЗН обратились 1 491 человек, из них 1 407 имели право на их получение, всем были предоставлены меры социальной поддержки. По 84 вынесены  отказные решения в связи с отсутствием права на меры социальной поддержки.  На исполнение мероприятия в 2024г. предусмотрено финансирование в сумме 240 395,00 тыс. рублей. Кассовое исполнение в отчетном периоде составило 35,5%</t>
  </si>
  <si>
    <t>Контрольное событие 1: Выплату социального пособия на погребение получили не менее:                                                                                                                                                           в 1квартале -10 человек;                                                                                                                                                       в 1 полугодии- 20 человек;                                                                                                     за 9 месяцев- 30 человек;                                                                                                    за год- 44 человека</t>
  </si>
  <si>
    <t>Выполнение контрольного события: В 1 квартале текущего года выплату социального пособия на погребение получил 21 человек</t>
  </si>
  <si>
    <t>Контрольное событие 2: Компенсация расходов на оплату жилищно- коммунальных услуг предоставлены отдельным категориям граждан из числа лиц, подвергшихся радиационному воздействию, ветеранов и инвалидов не менее 3 500 человек</t>
  </si>
  <si>
    <t>Выполнение контрольного события: На 29.03.2024г. компенсацию расходов на оплату жилищно- коммунальных услуг, предоставленная отдельным категориям граждан из числа лиц, подвергшихся радиационному воздействию, ветеранов и инвалидов получили 3 548 человек</t>
  </si>
  <si>
    <t>Контрольное событие 3: Компенсация отдельным категориям граждан оплаты взноса на капитальный ремонт общего имущества в  многоквартирном доме предоставленая не менее 280 человек</t>
  </si>
  <si>
    <t>Выполнение контрольного события: На 29.03.2024г. компенсацию отдельным категориям граждан оплаты взноса на капитальный ремонт общего имущества в  многоквартирном доме получили 319 человек</t>
  </si>
  <si>
    <t>Контрольное событие 4: Дополнительная компенсация расходов на оплату жилых помещений и коммунальных услуг участникам ВОВ и бывшим несовершеннолетним узникам фашизма предоставленая не менее 2 человекам</t>
  </si>
  <si>
    <t>Выполнение контрольного события: На 29.04.2024г. компенсацию  на оплату жилых помещений и коммунальных услуг участникам ВОВ и бывшим несовершеннолетним узникам фашизма получили 3 человека</t>
  </si>
  <si>
    <t>Выполнение контрольного события: На 29.03.2024г. ежемесячную денежную выплату ветеранам труда и труженникам тыла получили 2 043 человека</t>
  </si>
  <si>
    <t>Контрольное событие 5: Ежемесячную денежную выплату ветеранам труда и труженникам тыла получили не менее 2 000 человек</t>
  </si>
  <si>
    <t>Контрольное событие 6: Ежемесячную денежную выплату ветеранам труда Ставропольского края получили не менее 2 300 человек</t>
  </si>
  <si>
    <t>Выполнение контрольного события: На 29.03.2024г. ежемесячную денежную выплату ветеранам труда Ставропольского края получили 2 415 человек</t>
  </si>
  <si>
    <t>Контрольное событие 7: Ежемесячную денежную выплату реабилитированным лицам и пострадавшим от политических репрессий получили не менее 17 человек</t>
  </si>
  <si>
    <t>Выполнение контрольного события: На 29.03.2024г. ежемесячную денежную выплату реабилитированным лицам и пострадавшим от политических репрессий получили 21 человек</t>
  </si>
  <si>
    <t>Контрольное событие 8: Ежемесячную доплату к пенсии гражданам, ставшим инвалидами при исполнении служебных обязанностей в районах боевых действий получили  менее 4 человек</t>
  </si>
  <si>
    <t>Выполнение контрольного события: На 29.03.2024г. ежемесячную  доплату к пенсии гражданам, ставшим инвалидами при исполнении служебных обязанностей в районах боевых действий получили 4 человека</t>
  </si>
  <si>
    <t>Контрольное событие 9: Ежемесячную денежную выплату семьям погибших ветеранов боевых действий получили не менее 10 человек</t>
  </si>
  <si>
    <t>Выполнение контрольного события: На 29.03.2024г. ежемесячную  денежную выплату семьям погибших ветеранов боевых действий получили 10 человек</t>
  </si>
  <si>
    <t>Контрольное событие 10: Ежегодную денежную выплату лицам, награжденным нагрудным знаком "Почетный донор России" получили не менее 139 человек</t>
  </si>
  <si>
    <t>Выполнение контрольного события: На 29.03.2024г. ежегодную  денежную выплату лицам, награжденным нагрудным знаком "Почетный донор России" получили 140 человек</t>
  </si>
  <si>
    <t>Контрольное событие 11: Выплата компенсации проезда по социальной необходимости осуществлена не менее 18 человек</t>
  </si>
  <si>
    <t>Выполнение контрольного события: В 1 квартале текущего года компенсацию проезда по социальной необходимости получили 10 человек</t>
  </si>
  <si>
    <t>Контрольное событие 12: Субсидии на оплату жилого помещения и коммунальных услуг получили не менее:                                                                                                                   в 1 квартале- 870 семей;                                                                                               в 1 полугодии- 872 семьи;                                                                                          за 9 месяцев- 871 семья;                                                                                                       за год- 870 семей</t>
  </si>
  <si>
    <t>Выполнение контрольного события: В 1 квартале текущего года субсидии на оплату жилого помещения и коммунальных услуг получили 845 семей</t>
  </si>
  <si>
    <t>Контрольное событие 13: Выплата государственой социальной помощи малоимущим семьям, малоимущим одиноко проживающим гражданам осуществлена не менее 310 человекам</t>
  </si>
  <si>
    <t>Выполнение контрольного события: В 1 вартале текущего года  государственную социальную помощь получили 169 малоимущих семей и малоимущих одиноко проживающих граждан</t>
  </si>
  <si>
    <t>Контрольное событие 14: Выплата государственой социальной помощи на основании социального контракта малоимущим семьям, малоимущим одиноко проживающим гражданам осуществлена не менее:                                                                                                                   в 1квартале- 24 человек;                                                                                               во 1 полугодии- 46 человек;                                                                                за 9 месяцев- 84 человека;                                                                                                       за год- 94 человека</t>
  </si>
  <si>
    <t>Выполнение контрольного события: В 1 квартале 2024г. государственую социальную помощь на основании социального контракта получили 26 заявителей</t>
  </si>
  <si>
    <t>Контрольное событие 15: Выплата ежегодного социального пособия на проезд студентам осуществена не менее 50 человек</t>
  </si>
  <si>
    <t>30.08.2024/ -</t>
  </si>
  <si>
    <t>Выполнение контрольного события: В 1 квартале текущего года на выплату ежегодного социального пособия на проезд студентам принято 36 пакетов документов. Выплата будет произведена в августе 2024г.</t>
  </si>
  <si>
    <t>Контрольное событие 16: Ежемесячную денежную компенсацию на каждого из детей в возрасте до 18 лет многодетным семьям  порлучили не менее 885 семей</t>
  </si>
  <si>
    <t>Выполнение контрольного события: В 1 квартале текущего года ежемесячную денежная компенсацию на каждого из детей в возрасте до 18 лет многодетным семьям получили 869 семей</t>
  </si>
  <si>
    <t>Контрольное событие 17: Ежегодную денежную компенсацию многодетным семьям на каждого из детей не старше восемнадцати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 получили не менее 655 семей</t>
  </si>
  <si>
    <t>31.07.2024/ -</t>
  </si>
  <si>
    <t>Выполнение контрольного события: В 1 квартале текущего года на ежегодную денежную компенсацию многодетным семьям на каждого из детей не старше восемнадцати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 принято 455 пакетов документов. Оплата будет произведена в июле 2024г.</t>
  </si>
  <si>
    <t>Контрольное событие 18: Ежемесячную выплату, назначаемую в случае рождения третьего ребенка или последующих детей, до достижения ребенком возраста 3 лет (обратившиеся граждане за продлением в 2024 году) получили не менее 75 семей</t>
  </si>
  <si>
    <t>УТСЗН учавствует в реализации регионального проекта в части предоставления семьям с детьми: - ежемесячной  денежной выплаты, назначаемой в случае рождения третьего ребенка или последующих детей дл достижения ребенком возраста 3 лет. В 2024г. на реализацию проекта направлены средства в сумме 20 082,44 тыс. рублей. Кассовое исполнение составило 25,0%</t>
  </si>
  <si>
    <t>Выполнение контрольного события: В 1 квартале 2024г. ежемесячную выплату, назначаемую в случае рождения третьего ребенка или последующих детей, до достижения ребенком возраста 3 лет (обратившиеся граждане за продлением в 2024 году) представлено 104 семьям</t>
  </si>
  <si>
    <t>Основное мероприятие: Предоставление дополнительных мер социальной поддержки отдельным категориям граждан</t>
  </si>
  <si>
    <t>Реализация мероприятия предполагает осуществление дополнительных выплат не менее 20 гражданам, оказавшимся в трудной жизненной ситуации, объективно нарушающей их жизнедеятельность, возникшей по независящим от них причинам, преодолеть которую они не могут самостоятельно и обеспечить автономными пожарными извещателями не менее 129 многодетных семей, признаных в установленном законодательством порядке малоимущими, и семей, находящихся в социально опасном положении. На реализацию мероприятия направлено в 2024г. 212,74 тыс. рублей. Кассовое исполнение в 1 квартале составило 32,0%</t>
  </si>
  <si>
    <t>Контрольное событие 19: Дополнительную выплату из бюджета Ипатовского муниципального округа Ставропольского края получили не менее:                                                                                                                   в 1 квартале- 2 семьи;                                                                                               в 1 полугодии-8 семей;                                                                                               за 9 месяцев- 14 семей;                                                                                                       за год- 20 семей</t>
  </si>
  <si>
    <t xml:space="preserve">Выполнение контрольного события: За предоставлением дополнительных мер социальной поддержки и социальной помощи в УТСЗН в 1 квартале текущего года  обратились 5 семей, им произведена выплата (30,0 тыс.рублей в результате пожара, 9,2 тыс.рублей на дорогостоящее лечение, 5,0 тыс.рублей в связи с трудной жизненной ситуацией). </t>
  </si>
  <si>
    <t>Контрольное событие 20: Обеспечить автономными пожарными извещателями не менее 129 многодетных семей, признанных в установленном законодательством порядке малоимущими, и семей, находящихся в социально опасном положении</t>
  </si>
  <si>
    <t>Выполнение контрольного события: Произведена закупка 50 автономных пожарных извещателей, Проводится работа по организации приема заявлений</t>
  </si>
  <si>
    <t>В рамках реализации основного мероприятия планируется увеличить количество доступных для инвалидов и других маломобильных групп населения муниципальных учреждений социальной инфраструктуры ИМО СК путем проведения определенных работ в муниципальном казенном общеобразовательном учреждении средняя школа №7  пос. Советское Руно Ставропольского края. Работы будут завершены в 4 квартале 2024г.</t>
  </si>
  <si>
    <t>Контрольное событие 21: Конкурсные процедуры по заключению муниципального контракта на проедение работ по выполнению мероприятий по обеспечению доступности для инвалидов и других маломобильных групп населения в муниципальном казенном общеобразовательном учреждении средняя школа №7  пос. Советское Руно Ставропольского края</t>
  </si>
  <si>
    <t>Выполнение контрольного события: Конкурсные процедуры по заключению муниципального контракта на проведение работ по выполнению мероприятий по обеспечению доступности для инвалидов и других маломобильных групп населения  в муниципальном казенном общеобразовательном учреждении средняя школа №7  пос. Советское Руно Ставропольского края будут проведены во 2 квартале текущего года</t>
  </si>
  <si>
    <t>Контрольное событие 22: Входная группа, пандусный съезд для инвалидов  и других маломобильных групп населения оборудованы в муниципальном казенном общеобразовательном учреждении средняя школа №7  пос. Советское Руно Ставропольского края</t>
  </si>
  <si>
    <t>31.10.2024/-</t>
  </si>
  <si>
    <t>Выполнение контрольного события: Работы по оборудованию входной группы, пандусного съезда для инвалидов и других маломобильных групп населения  в муниципальном казенном общеобразовательном учреждении средняя школа №7  пос. Советское Руно Ставропольского края будут осуществлены в 4 квартале 2024 года</t>
  </si>
  <si>
    <t>Основное мероприятие: Реализация мероприятий по социальной интеграции инвалидов муниципального округа в общество</t>
  </si>
  <si>
    <t>Контрольное событие 23: Фестиваль художественного творчества для инвалидов и их сверстников проведен</t>
  </si>
  <si>
    <t>03.12.2024/ -</t>
  </si>
  <si>
    <t>Выполнение контрольного события: Проведение фестиваля художественного творчества для инвалидов и их сверстников планируется в 4 квартале 2024г.</t>
  </si>
  <si>
    <t>Подпрограмма "Обеспечение реализации  муниципальной программы «Социальная поддержка граждан в Ипатовском муниципальном округе Ставропольского края» и общепрограммные мероприятия"</t>
  </si>
  <si>
    <t xml:space="preserve">Основное мероприятие: Обеспечение деятельности управления труда и социальной защиты населения администрации Ипатовского муниципального округа Ставропольского края в области труда и социальной защиты населения </t>
  </si>
  <si>
    <t>Выполнение контрольного события: Мероприятия по  обеспечению деятельности УТСЗН в отчетном периоде проводились стабильно и своевременно. Кассовые расходы составили 17,7% к бюджетной росписи</t>
  </si>
  <si>
    <t>В рамках реализации основного мероприятия в отчетном периоде денежные средства краевого и местного боджетов направлены на содержание УТСЗН. В частности: краевые средства на выплату заработной платы с начислениями- 4 717,31 тыс.руб., услуги связи- 0,88 тыс.руб., коммунальные услуги- 188,55 тыс.руб., содержание имущества- 15,18 тыс.руб., закупка товаров и услуг для обеспечения муниципальных нужд- 6,0 тыс.руб., налог на транспорт- 0,45 тыс.руб.; средства местного бюджета на оплату труда- 32,02 тыс.рублей, обслуживание программ- 30,9 тыс.руб.</t>
  </si>
  <si>
    <t xml:space="preserve">8. Программа "Молодежь Ипатовского муниципального округа Ставропольского края" </t>
  </si>
  <si>
    <t>Подпрограмма "Реализация молодежной политики в Ипатовском муниципальном округе Ставропольского края"</t>
  </si>
  <si>
    <t>Основное мероприятие: Организация и проведение мероприятий для детей и молодежи, а также организация участия молодежи Ипатовского муниципального округа в краевых, межрегиональных и Всероссийских мероприятиях для детей и молодежи</t>
  </si>
  <si>
    <t xml:space="preserve">В рамках данного основного мероприятия предполагается организация и проведение мероприятий патриотической и духовно-нравственной направленности; по поддержке деятельности молодёжных и детских общественных объединений;  по поддержке талантливой и инициативной молодежи; участие молодежи Ипатовского муниципального округа Ставропольского края в краевых и межрегиональных мероприятиях. На реализацию мероприятия в 2024г. предусмотрены средства местного бюджета в сумме 751,0 тыс.руб. Кассовое исполнение в отчетном периоде составило 20,5%.
</t>
  </si>
  <si>
    <t xml:space="preserve">Контрольное событие 1: Проведение районных мероприятий, организованных и проведенных муниципальным казенным учреждением «Центр по работе с молодежью» Ипатовского района Ставропольского края, в том числе:                                                                                                                                  1 квартал 2024г.- 21 ед.                                                                                                                                   2 квартал 2024г.-21ед.                                                                                                                   3 квартал 2024г.-21 ед.                                                                                                                               4 квартал 2024г.-21 ед. </t>
  </si>
  <si>
    <t xml:space="preserve">Контрольное событие 2: Обеспечение участия в краевых, межрегиональных и Всероссийских мероприятиях молодых граждан Ипатовского муниципального округа Ставропольского края, в том числе:                                                                                                                                  1 квартал 2024г.- 12ед.                                                                                                                                   2 квартал 2024г.-20ед.                                                                                                                   3 квартал 2024г.-20ед.                                                                                                                               4 квартал 2024г.-20ед.  </t>
  </si>
  <si>
    <t>В рамках данного основного мероприятия предполагается обеспечение участия специалистов муниципального казенного учреждения «Центр по работе с молодежью» Ипатовского района Ставропольского края в обучающих семинарах, совещаниях для работников учреждений по работе с молодежью по месту жительства;  проведение  обучения специалистов муниципального казенного учреждения «Центр по работе с молодежью» Ипатовского района Ставропольского края с целью их соответствия требованиям квалификационной характеристики по должности и полученной специальности, подтвержденного документами об образовании и квалификации в соответствии с приказом министерства здравоохранения и социального развития Российской Федерации от 28 ноября 2008 г. № 678 «Об утверждении Единого квалификационного справочника должностей руководителей, специалистов и служащих, раздел «Квалификационные характеристики должностей работников учреждений органов по делам молодежи», а также обеспечить подготовку, переподготовку, повышения квалификации специалистов по работе с детьми и молодежью не реже одного раза в три года.  На реализацию мероприятия предусмотрены средства местного бюджета в сумме 3 619,30 тыс. руб. Кассовое исполнение составило 12,4%</t>
  </si>
  <si>
    <t>Подпрограмма "Обеспечение жильем молодых семей, проживающих в Ипатовском муниципальном округе Ставропольского края"</t>
  </si>
  <si>
    <t>Организация деятельности по улучшению жилищных условий молодых семей Ипатовского  муниципального округа Ставропольского края, признаных нуждающимися в улучшении жилищных условий</t>
  </si>
  <si>
    <t>Контрольное событие 4: Заключение соглашения между министерством строительства и архитектуры Ставропольского края и администрацией Ипатовского муниципального округа Ставропольского края о предоставлении в 2024 году субсидии из бюджета Ставропольского края бюджету Ипатовского муниципального округа Ставропольского края на предоставление социальных выплат на приобретение (строительство) жилья в рамках реализации подпрограммы "Создание условий для обеспечения доступным жильем граждан в Ставропольском крае" государственной программы Ставропольского края "Развитие градостроительства, строительства и архитектуры"</t>
  </si>
  <si>
    <t>В рамках данного основного мероприятия формируются списки молодых семей - участников подпрограммы на территории ИМО СК в целях предоставления социальных выплат на приобретение жилья; выдача свидетельств молодым семьям, их оплата и погашение. Ведется реестр выданных, оплаченных и погашенных свидетельств; оказывается молодым семьям - участникам подпрограммы консультативная помощь.  В 2024г. на реализацию программы направлены средства в сумме 19 339,39 тыс.руб. В отчетном периоде денежные средства освоены на 7,2%</t>
  </si>
  <si>
    <t>Контрольное событие 5: Получение четырьмя молодыми семьями социальной выплаты на приобретение (строительство) жилья</t>
  </si>
  <si>
    <t xml:space="preserve">9. Программа "Развитие физической культуры и массового спорта  на территории Ипатовского муниципального округа Ставропольского края" </t>
  </si>
  <si>
    <t xml:space="preserve">Подпрограмма «Обеспечение условий для развития физической культуры и спорта в Ипатовском муниципальном округе Ставропольского края»
</t>
  </si>
  <si>
    <t xml:space="preserve">Реализация основного мероприятия предусматривает организацию муниципальным бюджетным учреждением по физической культуре и спорту «Прогресс» физкультурно-спортивной работы на территории ИГО СК;  обеспечение мероприятий, направленных на развитие физической культуры и массового спорта. За счет средств местного бюджета на реализацию мероприятия в 2024 г. предусмотрено 16 543,05 тыс. руб. Кассовое освоение средств в отчетном периоде составило 21,1%
</t>
  </si>
  <si>
    <t xml:space="preserve">Контрольное событие 1: Обеспечение деятельности бюджетного учреждения по физической культуре и спорту "Прогресс" </t>
  </si>
  <si>
    <t>Выполнение контрольного события: Реализация мероприятий в рамках обеспечения деятельности бюджетного учреждения по физической культуре и спорту "Прогресс" за отчетный период составило 21,1%</t>
  </si>
  <si>
    <t>Основное мероприятие предусматривает организацию и проведение на территории ИМО СК официальных массовых физкультурно-оздоровительных и спортивных мероприятий среди всех категорий населения, соревнований по культивируемым видам спорта, мероприятий физкультурно-спортивного комплекса ГТО, а также участие делегаций команд и спортсменов в межрайонных, краевых и федеральных физкультурно-спортивных мероприятиях, соревнованиях по видам спорта. Работа в данном направлении обеспечит увеличение количества проводимых мероприятий, повысит их массовость, создаст необходимые условия по поэтапному отбору лучших спортсменов, определит базу для развития новых видов спорта, обеспечит результативность участия в краевых мероприятиях, повысит спортивный имидж ИМО СК, будет способствовать популяризации физкультурно-спортивных занятий и пропаганде здорового образа жизни. На реализацию мероприятия за счет средств местного бюджета направлено 750,0 тыс.руб. В отчетном периоде кассовое исполнение составило 1,7%.</t>
  </si>
  <si>
    <t xml:space="preserve">Выполнение контрольного события: В отчетный период проведено 12 районных физкультурно- спортивных мероприятий, в которых приняли участие  726 человек. </t>
  </si>
  <si>
    <t>Контрольное событие 3: Обеспечение участия спортсменов, спортивных сборных команд и делегаций Ипатовского муниципального округа Ставропольского края в межмуниципальных, краевых, межрегиональных и всероссийских физкультурных и спортивных мероприятиях, в том числе:                                                                                       1 квартал 2024г.- 6ед.                                                                                            6 месяцев 2024г.- 12ед.                                                                                                                     9 месяцев 2024г.-20 ед.                                                                                                                               12 месяцев 2024г.- 26ед.</t>
  </si>
  <si>
    <t>Контрольное событие 2: Организация и проведение официальных физкультурных мероприятий и спортивных мероприятий Ипатовского униципального округа, в том числе:                                                                                        1 квартал 2024г.- 15ед.                                                                                            6 месяцев 2024г.- 30ед.                                                                                                                     9 месяцев 2024г.- 45 ед.                                                                                                                               12 месяцев  2024г.- 67 ед.</t>
  </si>
  <si>
    <t xml:space="preserve">Выполнение контрольного события: В отчетный период в 3 краевых физкультурно- спортивных мероприятиях приняли участие 17 человек </t>
  </si>
  <si>
    <t>Основное мероприятие: Обеспечение деятельности органа управления по физической культуре и спорту Ипатовского муниципального округа Ставропольского края</t>
  </si>
  <si>
    <t>Основным мероприятием является обеспечение деятельности комитета по физической культуре и спорту администрации Ипатовского муниципального округа Ставропольского края, позволяющего создать необходимые условия для обеспечения развития физической культуры и массового спорта на территории Ипатовского муниципального округа Ставропольского края. В 2024 г. на реализацию мероприятия направлены средства местного бюджета в сумме 2 646,50 тыс.руб. В отчетном периоде кассовое исполнение составило 17,0%.</t>
  </si>
  <si>
    <t>Контрольное событие 4: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t>
  </si>
  <si>
    <t>Выполнение контрольного события: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 за отчетный период составило 450,60 тыс. руб (17,0% к годовому плану)</t>
  </si>
  <si>
    <t xml:space="preserve">10. Программа "Развитие транспортной системы и обеспечение безопасности дорожного движения Ипатовского муниципального округа Ставропольского края" </t>
  </si>
  <si>
    <t xml:space="preserve">Подпрограмма «Дорожное хозяйство и обеспечение безопасности дорожного движения Ипатовского  муниципального округа Ставропольского края»
</t>
  </si>
  <si>
    <t>В рамках данного основного мероприятия предполагается подготовка и публикация материалов о дорожно- транспортных происшествиях на официальном сайте АИМО СК в информационно-телекоммуникационной сети «Интернет»; подготовка и публикация материалов о проведении комиссий по обеспечению безопасности дорожного движения на официальном сайте АИМО СК в информационно- телекоммуникационной сети «Интернет»; информационное обеспечение стенда по детскому дорожно- транспортному травматизму. Денежные средства на реализацию мероприятия не предусмотрены.</t>
  </si>
  <si>
    <t xml:space="preserve">Контрольное событие 1: Изготовление 51 информационного материала по повышению безопасности дорожного движения, в т.ч.:                                                                                                в 1 квартале- 12 материалов                                                                                                    во 2 квартале- 13 материалов                                                                                                           в 3 квартале- 13 материалов                                                                                           в 4 квартале- 14 материалов              </t>
  </si>
  <si>
    <t xml:space="preserve">Выполнение контрольного события: На официальных сайтах АИМО СК, отдела образования АИГО СК размещено 12  информационных материалов по повышению безопасности дорожного движения </t>
  </si>
  <si>
    <t xml:space="preserve">Основное мероприятие: Обеспечение участия детей в безопасности дорожного движения в Ипатовском муниципальном округе Ставропольского края
</t>
  </si>
  <si>
    <t>В рамках данного основного мероприятия предполагается проведение мероприятий, участие в конкурсах, связанных с безопасностью дорожного движения; укрепление учебно-материальной базы. На реализацию мероприятия за счет средств местного бюджета направлено 12,0 тыс.руб. В отчетном периоде денежные средства не осваивались</t>
  </si>
  <si>
    <t>Контрольное событие 2: Проведение 148 викторин, конкурсов на знание правил дорожного движения учащимися общеобразовательных школ, в т.ч.:                                                                          в 1 квартале- 35 единиц                                                                                        во 2 квартале- 39 единиц                                                                                              в 3 квартале- 39 единиц                                                                                                  в 4 квартале- 35 единицы</t>
  </si>
  <si>
    <t>Выполнение контрольного события: В отчетном периоде проведено 35 мероприятий (викторины, конкурсы на знание правил дорожного движения учащимися общеобразовательных школ)</t>
  </si>
  <si>
    <t>В рамках основного мероприятия предполагается содержание автомобильных дорог, изготовление сметной документации; замена и установка дорожных знаков; установка и обслуживание светофоров; обустройство пешеходных переходов; разработка проектов организации дорожного движения. За счет средств местного бюджета на реализацию мероприятия направлено 16 754,17 тыс. руб. Кассовое освоение-15,1%. Выполнено зимнее содержание автомобильных дорог. Проведены процедуры на весенне- летнее содержание автомобильных дорог (обкос обочин, ямочный ремонт асфальтобетонного покрытия, замена и установка  дорожных знаков.</t>
  </si>
  <si>
    <t>Контрольное событие 4: Замена и установка 150 дорожных знаков</t>
  </si>
  <si>
    <t>Выполнение контрольного события: Срок реализации контрольного события не наступил</t>
  </si>
  <si>
    <t>Выполнение контрольного события: Выполнено  квартальное содержания 7 световых объектов</t>
  </si>
  <si>
    <t>Контрольное событие 6: Обустройство 2 пешеходных переходов</t>
  </si>
  <si>
    <t xml:space="preserve">30.08.2024/- </t>
  </si>
  <si>
    <t>Контрольное событие 7: Изготовление (обновление) проектов организации дорожного движения на 100,0 км. автомобильных дорог</t>
  </si>
  <si>
    <t>Подпрограмма  «Развитие транспортной системы Ипатовского муниципального округа Ставропольского края»</t>
  </si>
  <si>
    <t>В рамках основного мероприятия предполагается проведение ремонта автомобильных дорог с асфальтобетонным покрытием, изготовление сметной документации; ремонт дорог в щебеночном исполнении; ремонт тротуаров. На реализацию мероприятия предусмотрены средства в сумме 446 896,23 тыс.руб. Кассовое исполнение составило 0,1%.</t>
  </si>
  <si>
    <t>Контрольное событие 9: Выполнение ремонта 4,815 км. автомобильных дорог с асфальтобетонным покрытием</t>
  </si>
  <si>
    <t>Выполнение контрольного события: Заключен 31 договор на проведение кадастровых работ на 232,8 тыс. руб.</t>
  </si>
  <si>
    <t>Контрольное событие 10: Выполнение 1,50 км. ремонта автомобильных дорог в щебеночном исполнении</t>
  </si>
  <si>
    <t>Контрольное событие 11: Выполнение ремонта 0,70 км. тротуара</t>
  </si>
  <si>
    <t>Контрольное событие 12: Реализация инициативного проекта по ремонту тротуара по переулку Гуманитарный в г.Ипатово Ипатовского муниципального округа Ставропольского края</t>
  </si>
  <si>
    <t>10.2.2.</t>
  </si>
  <si>
    <t xml:space="preserve">Основное мероприятие: Реализация инициативных проектов
</t>
  </si>
  <si>
    <t>В рамках основного мероприятия предполагается реализация отобранных инициативных проектов, выдвинутых населением Ипатовского муниципального округа Ставропольского края. На реализацию мероприятия предусмотрены средства в сумме 11 332,66 тыс.руб. В отчетном периоде денежные средства не осваивались</t>
  </si>
  <si>
    <t>Контрольное событие 13: Реализация инициативного проекта (Ремонту дороги по ул.Ленина в с.Лиман от пер. 60 лет  ВЛКСМ до пер.Комсомольский Ипатовского муниципального округа Ставропольского края)</t>
  </si>
  <si>
    <t>Контрольное событие 14: Реализация инициативного проекта (Ремонт тротуара по улице Виноградной и примыканию к улице Майданникова в поселке Винодельненский Ипатовского муниципального округа Ставропольского края)</t>
  </si>
  <si>
    <t>Контрольное событие 15: Реализация инициативного проекта (Ремонт тротуара по ул.60  лет СССР и ул.Школьная (от детского сада до д.8) в с.Добровольное Ипатовского муниципального округа Ставропольского края</t>
  </si>
  <si>
    <t>Контрольное событие 16: Реализация инициативного проекта (Выполнение работ по ремонту тротуара по ул.Мира в с.Тахта Ипатовского муниципального округа Ставропольского края)</t>
  </si>
  <si>
    <t>Сведения о ходе реализации основного мероприятия 10.2.4.,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</si>
  <si>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Осуществление дорожной деятельности в отношении автомобильных дорог общего пользования местного значения и искуственных сооружений на них
</t>
  </si>
  <si>
    <t>В рамках основного мероприятия предполагается разработка проектно-сметной документации; обеспечение транспортной безопасности на инженерных сооружениях. На реализацию мероприятия предусмотрены средства в сумме 5 651,00 тыс.руб. Денежные средства в отчетном периоде освоены на 13,9%</t>
  </si>
  <si>
    <t>Контрольное событие 17: Изготовление проектно- сметной документации на реконструкцию и ремонт мостов</t>
  </si>
  <si>
    <t>Выполнение контрольного события:  Изготовление проектно- сметной документации запланировано на 2-4 кварталы текущего года. Произведена предоплата проведения экспертизы проектно- сметной документации</t>
  </si>
  <si>
    <t>Контрольное событие 18: Проведение 2 мероприятий по обеспечению транспортной безопасности объектов транспортной инфраструктуры</t>
  </si>
  <si>
    <t>Выполнение контрольного события:  Проведенение мероприятий по обеспечению транспортной безопасности объхектов транспортной инфраструктуры запланировано на 2-4 кварталы  текущего года</t>
  </si>
  <si>
    <t>Контрольное событие 25: Обслуживание 12 автобусных маршрутов</t>
  </si>
  <si>
    <t>Выполнение контрольного события: 17 сотрудников образовательных организаций дошкольного образования, повысили свою квалификацию в дистанционном режиме</t>
  </si>
  <si>
    <t>Выполнение контрольного события: В отчетном периоде текущего года приобретены интерактивная доска и домры. Кассовое исполнение составило 209,38 тыс.руб., или 3,54% к плану (5 910,37 тыс.руб.)</t>
  </si>
  <si>
    <t>Выполнение контрольного события:  Плановые проверки на автомобильном транспорте в отчетном периоде не проводились в связи с введением моратория на проверки</t>
  </si>
  <si>
    <t xml:space="preserve">Выполнение контрольного события:  Проведена корректировка сметной документации на ремонт 4 автомобильных дорог. Разработана сметная документация  на ремонт автомобильной дороги по ул.Кирова в с.Кевсала, на строительство автомобильной дороги к детскому лагерю "Лесная сказка", обустройство 4 пешеходных переходов в с.Тахта, с.Лесная Дача, пос.Красочный, пос.Большевик. Ремонт автомобильных дорог с асфальтобетонным покрытием с приведением их в нормативное состояние запланирован на 2-4 кварталы  текущего года. </t>
  </si>
  <si>
    <t xml:space="preserve">11. Программа "Развитие сельского хозяйства в Ипатовском муниципальном округе Ставропольского края" </t>
  </si>
  <si>
    <t>Подпрограмма "Развитие растениеводства и животноводства в Ипатовком муниципальном округе Ставропольского края"</t>
  </si>
  <si>
    <t>Основное мероприятие: Организация соревнования и поощрение победителей среди сельскохозяйственных организаций Ипатовского муниципального округа Ставропольского края</t>
  </si>
  <si>
    <t xml:space="preserve">В рамках реализации данного мероприятия предполагается проведение соревнований по трудовому соперничеству среди сельскохозяйственных товаропроизводителей и работников агропромышленного комплекса ИМО СК. На чествование победителей соревнований за счет средств местного бюджета направлено 300,0 тыс.руб. В отчетном периоде денежные средства не осваивались. </t>
  </si>
  <si>
    <t>Контрольное событие 1:  Проведение соревнования по организованному проведению зерновых и зернобобовых культур на территории Ипатовского муниципального округа Ставропольского края</t>
  </si>
  <si>
    <t>26.08.2024/ -</t>
  </si>
  <si>
    <t>Выполнение контрольного события: Мероприятия по подведению итогов соревнования среди сельскохозяйственных товаропроизводителей Ипатовского муниципальногоо округа Ставропольского края запланированы на 3 квартал 2024г.</t>
  </si>
  <si>
    <t>Контрольное событие 2:  Проведение соревнования среди работников, работающих по трудовым договорам в сельскохозяйственных организациях и крестьянских (фермерских) хозяйствах агропромышленного комплекса на территории Ипатовского муниципального округа Ставропольского края</t>
  </si>
  <si>
    <t>Выполнение контрольного события: Мероприятия по подведению итогов соревнования среди сельскохозяйственных товаропроизводителей Ипатовского муниципального округа Ставропольского запланированы на 4 квартал 2024г.</t>
  </si>
  <si>
    <t xml:space="preserve">В рамках данного основного мероприятия Подпрограммы предполагается участие организаций агропромышленного комплекса Ипатовского муниципального округа Ставропольского края, в районных, краевых, российских мероприятиях. На реализацию мероприятия за счет средств местного бюджета предусмотрены средства в сумме 80,0 тыс. руб. В отчетном периоде освоения не было.
</t>
  </si>
  <si>
    <t>Контрольное событие 3:  Участие организаций агропромышленного комплекса Ипатовского муниципального округа Ставропольского края в районных, краевых, российских мероприятиях</t>
  </si>
  <si>
    <t xml:space="preserve">В рамках данного основного мероприятия предполагается реализация переданных отдельных государственных полномочий Ставропольского края в области сельского хозяйства (Закон Ставропольского края от 31 декабря 2004 № 119-кз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в области сельского хозяйства"), состоящих в:
      а) поддержке сельскохозяйственного производства в виде субсидий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гражданам, ведущим личные подсобные хозяйства, сельскохозяйственным потребительским кооперативам, крестьянским (фермерским) хозяйствам; грантов в форме субсидий гражданам, ведущим личные подсобные хозяйства, на закладку сада суперинтенсивного типа.
       б) предупреждении эпидемий в части организации и проведения меро-приятий по борьбе с иксодовыми клещами - переносчиками крымской геморрагической лихорадки в природных биотопах (на пастбищах).                                                                                                                                                                                                                                                                                                                                                             На реализацию мероприятия за счет средств краевого бюджета направлено 3 811,62 тыс.руб. Денежные средства в отчетном периоде не осваивались.
</t>
  </si>
  <si>
    <t>13.05.2024/ -</t>
  </si>
  <si>
    <t>Выполнение контрольного события: В рамках переданных полномочий по предупреждению эпидемий в части организации и проведения мероприятий по борьбе с иксоидовыми клещами- переносчиками крымской геморрагической лихорадки в природных биотопах (на пастбищах)  в отчетном периоде проведены торги, определен победитель, заключен контракт на сумму 331,62 тыс.руб.</t>
  </si>
  <si>
    <t>Выполнение контрольного события: За январь-март текущего года сельскохозяйственные товаропроизводители не получали гранты на закладку сада</t>
  </si>
  <si>
    <t>Подпрограмма " Обеспечение реализации программы администрации Ипатовского муниципального округа Ставропольского края и иных мероприятий"</t>
  </si>
  <si>
    <t>Реализация основного мероприятия направлена на осуществление управленческих функций по реализации отдельных государственных полномочий в области сельского хозяйства; организацию и проведение на территории Ипатовского муниципального округа Ставропольского края мероприятий по отлову и содержанию безнадзорных животных. Освоение средств краевого бюджета в отчетном периоде составило 10,6%.</t>
  </si>
  <si>
    <t>Выполнение контрольного события: Обеспечение расходов для осуществления управленческих функций по реализации отдельных государственных  полномочий в области сельского хозяйства осуществляется в соответствии направленными заявками на финансирование. За отчетный период расходы составили 13,7% к годовому плану</t>
  </si>
  <si>
    <t>Выполнение контрольного события: В рамках мероприятий по отлову и содержанию животных без владельцев  в отчетном периоде проведены торги, определен победитель, заключен контракт на сумму 1 010,49 тыс.руб.</t>
  </si>
  <si>
    <t>11.3.</t>
  </si>
  <si>
    <t>Подпрограмма " Использование и охрана земель на территории Ипатовского муниципального округа Ставропольского края"</t>
  </si>
  <si>
    <t>11.3.1.</t>
  </si>
  <si>
    <t>Основное мероприятие: Проведение рейдов по населенным пунктам Ипатовского муниципального округа Ставропольского края с целью выявления несанкционированного складирования отходов производства и потребления</t>
  </si>
  <si>
    <t>Сведения о ходе реализации основного мероприятия 11.3.1., причины невыполнения, отклонения сроков, объемов финансирования основного мероприятия и их влияние на ход реализации Программы</t>
  </si>
  <si>
    <t>Реализация основного мероприятия направлена на выявление и пресечение несанкционированного складирования отходов производства и потребления в Ипатовском муниципальном округе Ставропольского края. Денежные средства на реализацию мероприятия не предусмотрены.</t>
  </si>
  <si>
    <t>Контрольное событие 9: Размещение 5 материалов на официальном сайте администации Ипатовского муниципального округа Ставропольского края  и информационных стендах, информационных материалов в сфере охраны окружающей среды, в том числе:                                                                                                                                    1 полугодие- 3 шт.;                                                                                                                                                    2 полугодие - 2 шт.</t>
  </si>
  <si>
    <t>11.3.2.</t>
  </si>
  <si>
    <t>Основное мероприятие: Организация мероприятий по массовой высадке деревьев</t>
  </si>
  <si>
    <t>Сведения о ходе реализации основного мероприятия 11.3.2.,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</si>
  <si>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10: Высадка 11 деревьев и кустарников</t>
  </si>
  <si>
    <t>Реализация основного мероприятия предполагает сохранение и восстановление зеленых насаждений на территории Ипатовского муниципального округа Ставропольского края. Денежные средства на реализацию данного мероприятия не предусмотрены</t>
  </si>
  <si>
    <t xml:space="preserve">12. Программа "Межнациональные отношения, поддержка казачества, профилактика правонарушений и терроризма в Ипатовском муниципальном округе Ставропольского края" </t>
  </si>
  <si>
    <t>Подпрограмма " Межнациональные отношения, поддержка казачества в Ипатовском муниципальном округе Ставропольского края"</t>
  </si>
  <si>
    <t>Основное мероприятие: Организация и проведение мероприятий, направленных на гармонизацию межнациональных отношений, развитие общероссийской гражданской идентичности, социальную и культурную адаптацию мигрантов на территории Ипатовского муниципального округа Ставропольского края</t>
  </si>
  <si>
    <t>Реализация данного мероприятия предусматривает организацию и проведение мероприятий, направленных на пропаганду среди населения Ипатовского муниципального округа Ставропольского края традиционных нравственных ценностей народов России; иформационную и правовую поддержку мигрантов, прибывших на территорию ИМО СК. Денежные средства на реализацию мероприятия не предусмотрены</t>
  </si>
  <si>
    <t>Выполнение контрольного события:Организации агропромышленного комплекса Ипатовского муниципального округа Ставропольского края в отчетном периоде не принимали участие в районных, краевых, российских мероприятиях.</t>
  </si>
  <si>
    <t>Выполнение контрольного события: На официальном сайте администрации Ипатовского муниципального округа Ставропольского края размещен 1 материал в сфере охраны окружающей среды</t>
  </si>
  <si>
    <t>Выполнение контрольного события: Выполнена высадка деревьем и кустарников в количестве 65 штук.</t>
  </si>
  <si>
    <t>26.11.2024/ 29.03.2024</t>
  </si>
  <si>
    <t>28.06.2024/   25.03.2024</t>
  </si>
  <si>
    <t>Выполнение контрольного события: В 1 январе- марте 2024г. проведено порядка 30 мероприятий, направленных на гармонизацию межнациональных отношений, патриотическое и духовно- нравственное воспитание, укрепление общероссийской гражданской идентичности.</t>
  </si>
  <si>
    <t>Контрольное событие 2: "Размещение информации в общественно- политической газете Ипатовского городского округа Ставропольского края "Степные зори" о проведенных мероприятиях, направленных на гармонизацию межнациональных отношений и поддержку казачества",в т.ч.:                                                     1 квартал- 20 материалов                                                                                             2 квартал- 20 материалов                                                                                           3 квартал- 20 материалов                                                                                                 4 квартал- 19 материалов</t>
  </si>
  <si>
    <t>Выполнение контрольного события: В отчетном периоде в общественно- политической газете Ипатовского городского округа Ставропольского края "Степные зори" опубликован 21  материал о проведенных мероприятиях, направленных на гармонизацию межнациональных отношений и поддержку казачества</t>
  </si>
  <si>
    <t>На реализацию мероприятия в 2024г. предусмотрены денежные средства в сумме 197,0 тыс.руб. и направлены они на организацию и проведение мероприятий военно- патриотической направленности, а также обеспечение участия воспитанников казачьих военно- потриотических клубов, команд и делегаций ИМО СК в краевых мероприятиях, направленных на патриотическое воспитание казачьей молодежи. Денежные средства в отчетном периоде не осваивались</t>
  </si>
  <si>
    <t>Выполнение контрольного события: Проведение мероприятий, направленных на военно- патриотическое воспитание казачьей культуры запланировано на 2-4 кварталы 2024г.</t>
  </si>
  <si>
    <t>Контрольное событие 4: "Укрепление материально- технической базы казачьих военно- патриотических клубов"                                                                                                     Приобретение 5 пневматических винтовок, 5 пневматических пистолетов для воспитанников казачьих военно- патриотических клубов</t>
  </si>
  <si>
    <t xml:space="preserve">Выполнение контрольного события: Закупки товаров для укрепления материально-технической базы казачьих военно-патриотических  клубов планируется осуществлять в II-IV кварталах 2024г. </t>
  </si>
  <si>
    <t>Реализация основного мероприятия предполагает привлечение граждан, для принятия участия в охране общественного порядка на территории Ипатовского округа; приобретение отличительной символики и страхования жизни. В 2024г. на реализацию мероприятия предусмотрены средства в сумме 60,40 тыс.руб. В отчетном периоде денежные средства не осваивались</t>
  </si>
  <si>
    <t>Контрольное событие 5: "Проведение муниципального конкурса "Лучший народный дружинник Ипатовского муниципального округа"</t>
  </si>
  <si>
    <t>Контрольное событие 6: "Страхование 186 народных дружинников, участвующих в охране общественного порядка на территории Ипатовского муниципального округа"</t>
  </si>
  <si>
    <t>02.12.2024/ -</t>
  </si>
  <si>
    <t>Выполнение контрольного события:  Конкурсная процедура по страхованию дружинников запланирована на ноябрь 2024г. Заключен контракт №525-МК от 23 ноября 2023 г. с обществом с ограниченной ответственностью «Страховая компания «Гранта» на оказание услуг по личному страхованию членов народных дружин. Застраховано 186 народных дружинников (100%). Полис № 2745544/НСБ/ТД/23 от 29.12.2023 г. Период страхования народных дружинников с 01.12.2023 г. по 01.12.2024 г.</t>
  </si>
  <si>
    <t>Основное мероприятие: Профилактика правонарушений среди несовершеннолетних и молодежи Ипатовского муниципального округа,  в том числе организация и проведение мероприятий, направленных на защиту несовершеннолетних и молодежи от информации, оправдывающей самоубийство и иные насильственные преступления</t>
  </si>
  <si>
    <t>Реализация основного мероприятия предполагает проведение профилактических мероприятий, направленных на предотвращение насилия, жестокого обращения с детьми, суицидального поведения несовершеннолетних; мониторинг сети "Интернет" на предмет выявления сайтов оправдывающих самоубийство и иные насильственные преступления; проведение конкурсов на лучший видеоролик, рисунок, направленный на профилактику правонарушений и преступлений среди несовершеннолетних и молодежи Ипатовского муниципального округа Ставропольского края. В 2024г. на реализацию мероприятия предусмотрены средства в сумме 14,0 тыс.руб. В отчетном периоде денежные средства не осваивались</t>
  </si>
  <si>
    <t xml:space="preserve">Контрольное событие 7: «Проведение мероприятий, направленных на профилактику правонарушений, преступлений среди несовершеннолетних и молодежи Ипатовского муниципального округа, а также на защиту несовершеннолетних и молодежи от информации, оправдывающей самоубийство и иные насильственные преступления», в т.ч.:                                                           в 1 квартале – 10 мероприятий
во 2 квартале- 10 мероприятий
в 3 квартале –10 мероприятий
в 4 квартале- 10 мероприятий
</t>
  </si>
  <si>
    <t xml:space="preserve">Выполнение контрольного события: В январе-марте 2024 г. субъектами профилактики  проведено 10  мероприятий,  направленных на профилактику правонарушений, преступлений среди несовершеннолетних и молодежи Ипатовского муниципального округа, а также на защиту несовершеннолетних и молодежи от информации, оправдывающей самоубийство и иные насильственные преступления. </t>
  </si>
  <si>
    <t xml:space="preserve"> Контрольное событие 8: «Проведение муниципального конкурса профилактической направленности среди несовершеннолетних и молодежи Ипатовского муниципального округа»</t>
  </si>
  <si>
    <t xml:space="preserve">
20.12.2024/  -</t>
  </si>
  <si>
    <t xml:space="preserve">
20.12.2024/ -</t>
  </si>
  <si>
    <t xml:space="preserve">Контрольное событие 9: «Приобретение полиграфической продукции, направленной на предотвращение насилия, жестокого обращения с детьми»
</t>
  </si>
  <si>
    <t xml:space="preserve">Контрольное событие 10: «Мониторинг сети «Интернет» на предмет выявления сайтов оправдывающих самоубийство и иные насильственные преступления», в.т.ч.:                                                                                                                                 в 1 квартале – 6 единиц
во 2 квартале- 6 единиц
в 3 квартале –6 единиц
в 4 квартале- 5 единиц 
</t>
  </si>
  <si>
    <t xml:space="preserve"> Выполнение контрольтного события: В отчетном периоде выявлено 9 интернет-ресурсов, оправдывающих самоубийство и иные насильственные преступления
 </t>
  </si>
  <si>
    <t>Реализация основного мероприятия предполагает изготовление полиграфической продукции для лиц, отбывших уголовное наказание в виде лишения свободы, с информацией о возможности трудоустройства, оформления документов, получения медицинской помощи, социальных и иных услуг; выездные мероприятия к лицам, отбывших наказание в виде лишения свободы, в целях проведения индивидуально профилактической работы и информирования о мерах социальной поддержки и возможности трудоустройства. В 2024г. на реализацию мероприятия предусмотрены денежные средства в сумме 10,0 тыс.рублей. В отчетном периоде освоения средств не было.</t>
  </si>
  <si>
    <t xml:space="preserve">Контрольное событие 11: «Выездные мероприятия к лицам, отбывших наказание в виде лишения свободы, в целях правового просвещения, информирования о мерах социальной поддержки и возможности трудоустройства», в т.ч.:                                                                                            в 1 квартале –5 мероприятий
во 2 квартале-5 мероприятий
в 3 квартале –5 мероприятий
в 4 квартале- 5 мероприятий
</t>
  </si>
  <si>
    <t>30.09.2024/ 29.03.2024</t>
  </si>
  <si>
    <t>Выполнение контрольного события: В отчетном периоде периоде  организовано 5 выездных мероприятий к лицам, отбывших наказание в виде лишения свободы, в целях правового просвещения, информирования о мерах социальной поддержки и возможности трудоустройства</t>
  </si>
  <si>
    <t>Контрольное событие 12: «Изготовление полиграфической продукции по правовому просвещению и информированию лиц, отбывших уголовное наказание в виде лишения свободы»</t>
  </si>
  <si>
    <t>25.12.2024/-</t>
  </si>
  <si>
    <t>Реализация основного мероприятия предполагает изготовление полиграфической продукции и баннеров; проведение мероприятий направленных на профилактику алкоголизма, пропаганду здорового образа жизни. В 2024г. на реализацию мероприятия предусмотрены средства в сумме 15,0 тыс.руб.Денежные средства в отчетном периоде не осваивались</t>
  </si>
  <si>
    <t xml:space="preserve">Контрольное событие 13: «Приобретение 5 баннеров в сфере профилактики алкоголизма»
</t>
  </si>
  <si>
    <t>25.12.2024/ -</t>
  </si>
  <si>
    <t xml:space="preserve">Контрольное событие 14:«Проведение мероприятий направленных на профилактику алкоголизма,  пропаганду здорового образа жизни», в т.ч.:                                                                                    в 1 квартале – 10 мероприятий
во 2 квартале- 10 мероприятий
в 3 квартале –10 мероприятий
в 4 квартале- 10 мероприятий </t>
  </si>
  <si>
    <t>Выполнение контрольного события: В отчетном периоде субъектами профилактики проведено 10 мероприятий, направленных на профилактику алкоголизма,  пропаганду здорового образа жизни.</t>
  </si>
  <si>
    <t>Основное мероприятие: Информирование граждан Ипатовского муниципального округа о наиболее распространенных видах и способах мошенничества</t>
  </si>
  <si>
    <t xml:space="preserve">Контрольное событие 15: «Изготовление 1 000 листовок по профилактике мошенничества»
</t>
  </si>
  <si>
    <t xml:space="preserve">Контрольное событие 16: «Изготовление 6 баннеров по профилактике мошенничества»
</t>
  </si>
  <si>
    <t>Контрольное событие 17: «Информирование граждан Ипатовского муниципального округа Ставропольского края о наиболее распространенных видах и способах мошенничества посредством распространения полиграфической продукции, публикаций в соц.сетях, СМИ и пр.», в т.ч.:                                                                                                                        в 1  квартале – 3000 человек
во 2 квартале-  3000 человек
в 3 квартале – 3000 человек
в 4 квартале-  3000 человек</t>
  </si>
  <si>
    <t>Выполнение контрольтного события: Проинформировано более 3000 человек  о наиболее распространенных видах и способах мошенничества посредством распространения полиграфической продукции, публикаций в соц.сетях, СМИ и пр.</t>
  </si>
  <si>
    <t>Основное мероприятие: Информирование хозяйствующих субъектов всех форм собственности о возможности создания на территории Ипатовского муниципального округа Ставропольского края участков исправительного центра для отбывания наказания в виде принудительных работ</t>
  </si>
  <si>
    <t>Реализация основного мероприятия предполагает проведение собраний, рабочих встреч с руководителями организаций (предприятий), а также лицами, осуществляющими предпринимательскую деятельность на территории Ипатовского муниципального округа Ставропольского края по вопросу организации и размещению на их базе участка исправительного центра для обеспечения трудоустройства осужденных к принудительным работам; размещение публикаций соответствующей тематики на официальных сайтах, соц. сетях, мессенджерах информационно-телекоммуникационной сети "Интернет". Денежные средства на реализацию мероприятия не предусмотрены.</t>
  </si>
  <si>
    <t>Выполнение контрольтного события:  Проведено 1 мероприятие направленное на информирование хозяйствующих субъектов всех форм собственности о возможности  создании на их базе  участков исправительного центра для отбывания наказания в виде принудительных работ</t>
  </si>
  <si>
    <t xml:space="preserve">Контрольное событие 18: «Проведение мероприятий, направленных на информирование хозяйствующих субъектов всех форм собственности о возможности  создании на их базе  участков исправительного центра для отбывания наказания в виде принудительных работ», в т.ч.:
в 1 квартале -1 мероприятие
во 2 квартале -1 мероприятие
в 3 квартале - 1 мероприятие
в 4 квартале-  1 мероприятие
</t>
  </si>
  <si>
    <t>Реализация основного мероприятия предполагает публикация в СМИ о проводимых профилактических мероприятиях; проведение профилактических мероприятий, конкурсов, межведомственных семинаров для педагогов-психологов, социальных педагогов образовательных организаций; организация совместной со СМИ деятельности по вопросам антинаркотической пропаганды; организация и проведение социально-психологического тестирования обучающихся 7 - 11 классов общеобразовательных организаций; освещение в средствах массовой информации о деятельности социальных реабилитационных организаций, осуществляющих деятельность по оказанию услуг в сфере социальной реабилитации лиц, больных наркоманией, с использованием сертификата и др. В 2024г. на реализацию мероприятия предусмотрены средства в сумме 65,0 тыс.руб.Денежные средства в отчетном периоде не осваивались</t>
  </si>
  <si>
    <t xml:space="preserve">Контрольное событие 19: «Проведение  профилактических мероприятий, направленных на снижение масштабов незаконного потребления и оборота наркотиков, а также алкогольной и табачной продукции», в т.ч.:                                                                                       в 1 квартале -35 мероприятия
во 2 квартале -35 мероприятия
в 3 квартале - 35 мероприятия
в 4 квартале-  35 мероприятия
</t>
  </si>
  <si>
    <t>Выполнение контрольтного события: В отчетном периоде субъектами профилактики наркомании Ипатовского горосдкого округа проведено 35 мероприятий, направленных на снижение масштабов незаконного потребления и оборота наркотиков, а также алкогольной и табачной продукции</t>
  </si>
  <si>
    <t xml:space="preserve">Контрольное событие 20: «Проведение  муниципального конкурса антинаркотической направленности среди подростков и молодежи Ипатовского муниципального округа»
</t>
  </si>
  <si>
    <t xml:space="preserve">Контрольное событие 21: «Проведение муниципального конкурса «Лучшая организация работы по профилактике наркомании и пропаганде здорового образа жизни Ипатовского муниципального округа Ставропольского края в 2024 году» среди территориальных отделов по работе с населением»
</t>
  </si>
  <si>
    <t xml:space="preserve">Контрольное событие 22: «Изготовление 9 баннеров антинаркотической направленности»
</t>
  </si>
  <si>
    <t xml:space="preserve">Контрольное событие 23: «Изготовление тематически раздаточного материала с логотипом антинаркотической направленности»
</t>
  </si>
  <si>
    <t xml:space="preserve">Контрольное событие 24: «Размещение в СМИ публикаций антинаркотической направленности», в т.ч.:
в 1 квартале –40 публикаций
во 2 квартале-  40 публикаций
в 3 квартале –40 публикаций
в 4 квартале-  40 публикаций
</t>
  </si>
  <si>
    <t>Выполнение контрольтного события: Размещено в СМИ более 40 публикаций антинаркотической направленности</t>
  </si>
  <si>
    <t>Подпрограмма "Профилактика правонарушений, незаконного потребления и оборота наркотических средств и психотропных веществ в Ипатовском муниципальном округе Ставропольского края"</t>
  </si>
  <si>
    <t>Подпрограмма "Профилактика терроризма и экстремизма, а также минимизация и (или) ликвидация последствий проявлений терроризма и экстремизма на территории Ипатовского муниципального округа Ставропольского края "</t>
  </si>
  <si>
    <t>В рамках реализации основного мероприятия предпологается участие в районных и краевых соревнованиях "Школа безопасности" и "Юный спасатель". На реализацию мероприятия предусмотрены средства местного бюджета в сумме 80,0 тыс.руб. Денежные средства в отчетном периоде не осваивались</t>
  </si>
  <si>
    <t>Контрольное событие 25: «Проведение мероприятий, направленных на профилактику терроризма и экстремизма; доля выполненых мероприятий с учащимися образовательных организаций Ипатовского муниципального округа Ставропольского краяв рамках выполнениия плана мероприятий «Школа безопасности», «Юный спасатель», в том числе:
в 1 полугодии- 1 мероприятие
во 2 полугодии- 1 мероприятие</t>
  </si>
  <si>
    <t>В рамках реализации основного мероприятия предполагается повышение уровня антитеррористической защищенности объектов возможных террористических посягательств и (или) общественных мест на территории Ипатовского муниципального округа Ставропольского края путем оснащение и техническое обслуживание в подведомственных объектах возможных террористических посягательств системами видеонаблюдения, кнопками тревожной сигнализации, усиление ограждений, обеспечение освещением в темное время суток, а также услуги частных охранных предприятий. В отчетном периоде кассовое освоение составило 7,9% к плану.</t>
  </si>
  <si>
    <t>Контрольное событие 26: "Оснащение объектов возможных террористических посягательств и (или) общественных мест системой видеонаблюдения"</t>
  </si>
  <si>
    <t>Контрольное событие 27: "Проведение технического обслуживания кнопки тревожной сигнализации на объектах образования, в том числе:                                                                                       в 1 квартале- 51 объект,                                                                                                                 во 2 квартале- 51 объект,                                                                                                             в 3 квартале- 51 объект,                                                                                                               в 4 квартале- 51 объект"</t>
  </si>
  <si>
    <t>Выполнение контрольного события: Выполнены охранные мероприятия на 51 объекте (установка КТС тревожной сигнализации, техническое обслуживание КТС)</t>
  </si>
  <si>
    <t>Контрольное событие 28: "Установка или усиление ограждений на объекте образования"</t>
  </si>
  <si>
    <t>Контрольное событие 29: " Установка и поддержание системы наружного освещения на объектах образования"</t>
  </si>
  <si>
    <t>Выполнение контрольного события: На обеспечение деятельности межпоселенческого муниципального бюджетного учреждения культуры «Культурно- досуговый центр» Ипатовского района Ставропольского края в 1 квартале 2024г. за счет средств местного бюджета направлены средства в размере 1 475,0 тыс. руб. (28,9% к плану)</t>
  </si>
  <si>
    <t>Выполнение контрольного события: В отчетном периоде проведено 11 районных культурно-досуговых  мероприятий</t>
  </si>
  <si>
    <t xml:space="preserve"> Выполнение контрольного события: Число клубных формирований в муниципальных учреждениях культурно-досугового типа, функционирующих на территории Ипатовского муниципального округа Ставропольского края составляет 304 единицы.</t>
  </si>
  <si>
    <t xml:space="preserve"> Выполнение контрольного события: Обеспечение расходов по организации и осуществлению деятельности учреждений культуры Ипатовского муниципального округа Ставропольского края за январь- март 2024 г. составило 20 855,70 тыс. руб. (24,6% к бюджетной росписи)</t>
  </si>
  <si>
    <t>01.02.2024/ -</t>
  </si>
  <si>
    <t xml:space="preserve">Выполнение контрольного события: В отчетном периоде специалист МКУК "Советскорунное СКО" не принимал участие в конкурсе </t>
  </si>
  <si>
    <t>Выполнение контрольного события: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 в отчетном периоде составили 733,15тыс. руб. (15,2% к плану)</t>
  </si>
  <si>
    <t xml:space="preserve">Выполнение контрольного события: За январь-март 2024г в информационно-телекоммуникационной сети «Интернет» было размещено 4 материала о туристско-рекреационном потенциале Ипатовского муниципального округа. 
</t>
  </si>
  <si>
    <t>Выполнение контрольного события: Проведение районного фестиваля, конкурса и выставки в сфере туризма планируется в 3 квартале 2024г.</t>
  </si>
  <si>
    <t xml:space="preserve"> Выполнение контрольного события: В отчетном периоде на базе культурно–досуговых учреждений Ипатовского муниципального округа Ставропольского края проведено 2 911 культурно-досуговых мероприятий</t>
  </si>
  <si>
    <t>Выполнение контрольного события: В отчетном периоде текущего года муниципальным казенным учреждением "Центр по работе с молодежью" Ипатовского района Ставропольского края организовано и проведено 12 мероприятий</t>
  </si>
  <si>
    <t xml:space="preserve">Выполнение контрольного события: Обеспечение деятельности муниципального казенного учреждения "Центр по работе с молодежью" Ипатовского района Ставропольского края в отчетном периоде текущего года составило 448,34 тыс. руб (12,4% к годовому плану) </t>
  </si>
  <si>
    <t>28.06.2024/ 13.03.2024</t>
  </si>
  <si>
    <t xml:space="preserve">Выполнение контрольного события: Заключено два Соглашения между Министерством строительства и архитектуры Ставропольского края и Администрацией Ипатовского муниципального округа Ставропольского края о предоставлении субсидии из бюджета Ставропольского края бюджету Ипатовского муниципального округа Ставропольского края на предоставление молодым семьям, проживающим на территории Ставропольского края, социальных выплат на приобретение (строительство) жилья от 23 января 2024 г. № 07522000-1-2024-006; от 13 марта 2024 г.№ МС-2024-010. </t>
  </si>
  <si>
    <t xml:space="preserve">14. Программа  "Малое село Ипатовского муниципального округа Ставропольского края" </t>
  </si>
  <si>
    <t xml:space="preserve">Реализация основного мероприятия предполагает выбор и реализацию проектов развития территорий, основанных на сельских инициативах, направленных на решение вопросов местного значения. В 2024 году на реализацию мероприятия предусмотрено финансирование в сумме  2 660,53 тыс.руб. В отчетном периоде денежные средства не осваивались. </t>
  </si>
  <si>
    <t>Контрольное событие 2: "Реализация инициативного проекта по благоустройству зоны отдыха по улице Ленина в с.Лесная Дача Ипатовского муниципального округа Ставропольского края"</t>
  </si>
  <si>
    <t>Выполнение контрольного события: Сроке выполнения контрольного события не наступил</t>
  </si>
  <si>
    <t>Контрольное событие 3: "Реализация инициативного проекта по обустройству многофункциональной детской площадки в п.Новокрасочный Ипатовского муниципального округа Ставропольского края"</t>
  </si>
  <si>
    <t>Контрольное событие 4: "Реализация инициативного проекта по обустройству многофункциональной детской площадки в а.Нижний Барханчак Ипатовского городского округа Ставропольского края II этап"</t>
  </si>
  <si>
    <t>Основное мероприятие: Организация мероприятий, направленных на улучшение благоустройства территорий малых сел, поселков, аулов и хуторов Ипатовского муниципального округа Ставропольского края</t>
  </si>
  <si>
    <t>01.10.2024/ 29.03.2024</t>
  </si>
  <si>
    <t>Выполнение контрольного события: В отчетном периоде на территории малых сел, поселков, аулов и хуторов Ипатовского муниципального округа Ставропольского края проведено 2 субботника</t>
  </si>
  <si>
    <t>Контрольное событие 5: "Проведение 20 субботников на территории малых сел, поселков, аулов и хуторов Ипатовского муниципального округа Ставропольского края"</t>
  </si>
  <si>
    <t>Основное мероприятие: Создание условий для комфортного проживания граждан в городской среде за счет средств местного бюджета</t>
  </si>
  <si>
    <t>На реализацию мероприятия регионального проекта "Формирование современной городской среды" в 2024 году предусмотрены средства в размере 17 528,42 тыс.руб. В ходе реализации мероприятия предполагается благоустройство парковой зоны по адресу ул. Ленинградкая, 60В Ипатовского муниципального округа Ставропольского края.</t>
  </si>
  <si>
    <t xml:space="preserve">Реализация основного мероприятия предполагает разработку и утверждение дизайн- проектов благоустраиваемых территорий, расположенных на территории Ипатовского муниципального округа Ставропольского края. В 2024 году на реализацию мероприятия предусмотрено финансирование в сумме 700,0 тыс.руб. В отчетном периоде денежные средства не осваивались. </t>
  </si>
  <si>
    <t>Выполнение контрольного события: Согласно заключенным соглашениям 27 марта 2024 г. выданы 4 свидетельства на получение социальной выплаты на приобретение (строительство) жилья. В отчетном периоде 2 молодые семьи получили социальные выплаты на приобретение (строительство) жилья.</t>
  </si>
  <si>
    <t>Выполнение контрольного события: В отчетном периоде работы по оснащению  систем видеонаблюдения в образовательных учреждениях не проводились</t>
  </si>
  <si>
    <t>03.06.2024/  -</t>
  </si>
  <si>
    <t xml:space="preserve"> Выполнение контрольного события: В отчетном периоде информационные материалы  по вопросам энергосбережения и повышения энергетической эффективности не публиковались</t>
  </si>
  <si>
    <t>На реализацию мероприя по организации деятельности по сбору и транспортированию твердых коммунальных отходов в 2024г. предусмотрены средства местного бюджета в размере 2 425,0 тыс. рублей, согласно заключеного контракта вывезено 56,0 м3 твердых коммунальных отходов. В отчетном периоде кассовое исполнение составило3,8%.</t>
  </si>
  <si>
    <t xml:space="preserve"> Выполнение контрольного события: Организована деятельность по сбору и транспортированию твердых коммунальных отходов. В отчетном периоде объем собранных и транспортированных отходов составил 56,0 м3.</t>
  </si>
  <si>
    <t xml:space="preserve"> Выполнение контрольного события: В отчетном периоде освещением обеспечены улицы населенных пунктов и мест общего пользования Ипатовского муниципального округа Ставропольского края. Количество работающих световых фонарей уличного освещения составило 3 630 ед.</t>
  </si>
  <si>
    <t>30.09.2024/-</t>
  </si>
  <si>
    <t>01.08.2024/ -</t>
  </si>
  <si>
    <t>Контрольное событие 9: Обустройство детской площадки по ул.Юбилейная,12 в г.Ипатово Ипатовского муниципального округа Ставропольского края</t>
  </si>
  <si>
    <t>Выполнение контрольного события:  В 1 квартале 2024 г. произведен 31 выезд.</t>
  </si>
  <si>
    <t>Выполнение контрольного события:  Расходы на обеспечение  деятельности управления по работе с территориями Ипатовского городского округа Ставропольского края за январь- март 2024 года составлили 20,6% к плану</t>
  </si>
  <si>
    <t>Выполнение контрольного события: В отчетном периоде 2024г. социальное пособие на погребение  не выплачивалось</t>
  </si>
  <si>
    <t>Контрольное событие 26: Выплата субсидии для погашения кредиторской задолженности</t>
  </si>
  <si>
    <t>29.12.2024/ -</t>
  </si>
  <si>
    <t>29.03.2024/ 18.03.2024</t>
  </si>
  <si>
    <t>Контрольное событие 24: Обеспечение деятельности УТСЗН</t>
  </si>
  <si>
    <t xml:space="preserve"> Выполнение контрольного события: На мероприятия по информатизации системы образования в 2024 году предусмотрено 396,0 тыс. руб. из средств местного бюджета. В отчетном периоде текущего года кассовое исполнение составило 323,80 тыс. руб , ( 81,8%). В 22 общеобразовательных организациях созданы условия для развития информационного пространства.</t>
  </si>
  <si>
    <t xml:space="preserve"> Выполнение контрольного события: В 1 квартале текущего года расходы составили 3 155,28 тыс.руб., или 23,3% к плану (13 570,7 тыс.руб.). Выдано 868 сертификатов используемых для оплаты</t>
  </si>
  <si>
    <t>Контрольное событие 2: Обеспечение 25 дошкольных образовательных организаций доступа к сети "Интернет"</t>
  </si>
  <si>
    <t>Выполнение контрольного события:  В 25 дошкольных образовательных организациях есть доступ к сети "Интернет".</t>
  </si>
</sst>
</file>

<file path=xl/styles.xml><?xml version="1.0" encoding="utf-8"?>
<styleSheet xmlns="http://schemas.openxmlformats.org/spreadsheetml/2006/main">
  <numFmts count="4">
    <numFmt numFmtId="43" formatCode="_-* #,##0.00\ _₽_-;\-* #,##0.00\ _₽_-;_-* &quot;-&quot;??\ _₽_-;_-@_-"/>
    <numFmt numFmtId="164" formatCode="_-* #,##0.00_р_._-;\-* #,##0.00_р_._-;_-* &quot;-&quot;??_р_._-;_-@_-"/>
    <numFmt numFmtId="165" formatCode="#,##0.00_ ;\-#,##0.00\ "/>
    <numFmt numFmtId="166" formatCode="000000"/>
  </numFmts>
  <fonts count="18">
    <font>
      <sz val="11"/>
      <color theme="1"/>
      <name val="Calibri"/>
      <family val="2"/>
      <charset val="204"/>
      <scheme val="minor"/>
    </font>
    <font>
      <sz val="9"/>
      <color theme="1"/>
      <name val="Times New Roman"/>
      <family val="1"/>
      <charset val="204"/>
    </font>
    <font>
      <sz val="10"/>
      <name val="Arial"/>
      <family val="2"/>
      <charset val="204"/>
    </font>
    <font>
      <b/>
      <sz val="9"/>
      <color theme="1"/>
      <name val="Times New Roman"/>
      <family val="1"/>
      <charset val="204"/>
    </font>
    <font>
      <sz val="9"/>
      <name val="Times New Roman"/>
      <family val="1"/>
      <charset val="204"/>
    </font>
    <font>
      <b/>
      <sz val="9"/>
      <name val="Times New Roman"/>
      <family val="1"/>
      <charset val="204"/>
    </font>
    <font>
      <sz val="11"/>
      <color theme="1"/>
      <name val="Calibri"/>
      <family val="2"/>
      <charset val="204"/>
      <scheme val="minor"/>
    </font>
    <font>
      <b/>
      <sz val="9"/>
      <color rgb="FF000000"/>
      <name val="Times New Roman"/>
      <family val="1"/>
      <charset val="204"/>
    </font>
    <font>
      <sz val="9"/>
      <color rgb="FF000000"/>
      <name val="Times New Roman"/>
      <family val="1"/>
      <charset val="204"/>
    </font>
    <font>
      <sz val="8"/>
      <color theme="1"/>
      <name val="Times New Roman"/>
      <family val="1"/>
      <charset val="204"/>
    </font>
    <font>
      <sz val="11"/>
      <color theme="1"/>
      <name val="Times New Roman"/>
      <family val="1"/>
      <charset val="204"/>
    </font>
    <font>
      <sz val="10"/>
      <color theme="1"/>
      <name val="Times New Roman"/>
      <family val="1"/>
      <charset val="204"/>
    </font>
    <font>
      <sz val="9"/>
      <color theme="1"/>
      <name val="Calibri"/>
      <family val="2"/>
      <charset val="204"/>
      <scheme val="minor"/>
    </font>
    <font>
      <sz val="9"/>
      <color rgb="FFFF0000"/>
      <name val="Times New Roman"/>
      <family val="1"/>
      <charset val="204"/>
    </font>
    <font>
      <sz val="9"/>
      <name val="Calibri"/>
      <family val="2"/>
      <charset val="204"/>
      <scheme val="minor"/>
    </font>
    <font>
      <b/>
      <sz val="9"/>
      <color rgb="FFFF0000"/>
      <name val="Times New Roman"/>
      <family val="1"/>
      <charset val="204"/>
    </font>
    <font>
      <sz val="11"/>
      <color rgb="FFFF0000"/>
      <name val="Calibri"/>
      <family val="2"/>
      <charset val="204"/>
      <scheme val="minor"/>
    </font>
    <font>
      <sz val="11"/>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xf numFmtId="164" fontId="6" fillId="0" borderId="0" applyFont="0" applyFill="0" applyBorder="0" applyAlignment="0" applyProtection="0"/>
  </cellStyleXfs>
  <cellXfs count="237">
    <xf numFmtId="0" fontId="0" fillId="0" borderId="0" xfId="0"/>
    <xf numFmtId="4" fontId="0" fillId="0" borderId="0" xfId="0" applyNumberFormat="1"/>
    <xf numFmtId="2" fontId="0" fillId="0" borderId="0" xfId="0" applyNumberFormat="1"/>
    <xf numFmtId="164" fontId="0" fillId="0" borderId="0" xfId="0" applyNumberFormat="1"/>
    <xf numFmtId="0" fontId="0" fillId="0" borderId="0" xfId="0" applyAlignment="1"/>
    <xf numFmtId="0" fontId="9" fillId="0" borderId="0" xfId="0" applyFont="1"/>
    <xf numFmtId="0" fontId="10" fillId="0" borderId="0" xfId="0" applyFont="1" applyFill="1"/>
    <xf numFmtId="0" fontId="11" fillId="0" borderId="0" xfId="0" applyFont="1" applyFill="1"/>
    <xf numFmtId="0" fontId="10" fillId="0" borderId="0" xfId="0" applyFont="1" applyFill="1" applyAlignment="1"/>
    <xf numFmtId="0" fontId="11" fillId="0" borderId="0" xfId="0" applyFont="1" applyFill="1" applyAlignment="1"/>
    <xf numFmtId="0" fontId="0" fillId="0" borderId="0" xfId="0" applyFill="1"/>
    <xf numFmtId="0" fontId="1" fillId="0" borderId="1" xfId="0" applyFont="1" applyFill="1" applyBorder="1" applyAlignment="1">
      <alignment horizontal="center" vertical="top"/>
    </xf>
    <xf numFmtId="43" fontId="0" fillId="0" borderId="0" xfId="0" applyNumberFormat="1"/>
    <xf numFmtId="0" fontId="4" fillId="0" borderId="1" xfId="0" applyFont="1" applyFill="1" applyBorder="1" applyAlignment="1">
      <alignment vertical="top" wrapText="1"/>
    </xf>
    <xf numFmtId="0" fontId="4" fillId="0" borderId="1" xfId="0" applyFont="1" applyFill="1" applyBorder="1" applyAlignment="1">
      <alignment vertical="top"/>
    </xf>
    <xf numFmtId="49" fontId="4" fillId="0" borderId="1" xfId="1"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49" fontId="5" fillId="0" borderId="1" xfId="1"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12" fillId="0" borderId="1" xfId="0" applyFont="1" applyFill="1" applyBorder="1" applyAlignment="1">
      <alignment vertical="top" wrapText="1"/>
    </xf>
    <xf numFmtId="0"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0" applyFont="1" applyFill="1" applyBorder="1" applyAlignment="1">
      <alignment vertical="top" wrapText="1"/>
    </xf>
    <xf numFmtId="0" fontId="1" fillId="0" borderId="1" xfId="0" applyFont="1" applyFill="1" applyBorder="1" applyAlignment="1">
      <alignment horizontal="left" vertical="top" wrapText="1"/>
    </xf>
    <xf numFmtId="0" fontId="12" fillId="0" borderId="1" xfId="0" applyFont="1" applyFill="1" applyBorder="1" applyAlignment="1">
      <alignment wrapText="1"/>
    </xf>
    <xf numFmtId="0" fontId="4" fillId="0" borderId="1" xfId="0" applyNumberFormat="1" applyFont="1" applyFill="1" applyBorder="1" applyAlignment="1">
      <alignment vertical="top" wrapText="1"/>
    </xf>
    <xf numFmtId="4"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left" vertical="top" wrapText="1"/>
    </xf>
    <xf numFmtId="0" fontId="4" fillId="0" borderId="1" xfId="0" applyFont="1" applyFill="1" applyBorder="1" applyAlignment="1">
      <alignment wrapText="1"/>
    </xf>
    <xf numFmtId="4"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top"/>
    </xf>
    <xf numFmtId="0" fontId="4" fillId="0" borderId="1" xfId="1" applyFont="1" applyFill="1" applyBorder="1" applyAlignment="1">
      <alignment horizontal="left" vertical="top" wrapText="1"/>
    </xf>
    <xf numFmtId="4" fontId="0" fillId="0" borderId="0" xfId="0" applyNumberFormat="1" applyFill="1"/>
    <xf numFmtId="0" fontId="12"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4" fillId="0" borderId="4" xfId="0" applyFont="1" applyFill="1" applyBorder="1" applyAlignment="1">
      <alignment horizontal="left" vertical="top" wrapText="1"/>
    </xf>
    <xf numFmtId="0" fontId="1" fillId="0" borderId="5" xfId="0" applyFont="1" applyFill="1" applyBorder="1" applyAlignment="1">
      <alignment vertical="top" wrapText="1"/>
    </xf>
    <xf numFmtId="0" fontId="1" fillId="0" borderId="1" xfId="0" applyFont="1" applyFill="1" applyBorder="1" applyAlignment="1">
      <alignment horizontal="center" vertical="top" wrapText="1"/>
    </xf>
    <xf numFmtId="0" fontId="4" fillId="0" borderId="4" xfId="0" applyFont="1" applyFill="1" applyBorder="1" applyAlignment="1">
      <alignment vertical="top" wrapText="1"/>
    </xf>
    <xf numFmtId="0" fontId="1" fillId="0" borderId="5"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wrapText="1"/>
    </xf>
    <xf numFmtId="0" fontId="12" fillId="0" borderId="1" xfId="0" applyFont="1" applyFill="1" applyBorder="1" applyAlignment="1">
      <alignment horizontal="left" wrapText="1"/>
    </xf>
    <xf numFmtId="0" fontId="1" fillId="0" borderId="1" xfId="0" applyFont="1" applyFill="1" applyBorder="1" applyAlignment="1">
      <alignment horizontal="left" wrapText="1"/>
    </xf>
    <xf numFmtId="0" fontId="14" fillId="0" borderId="1" xfId="0" applyFont="1" applyFill="1" applyBorder="1" applyAlignment="1">
      <alignment horizontal="left" wrapText="1"/>
    </xf>
    <xf numFmtId="0" fontId="1" fillId="0" borderId="1" xfId="0" applyFont="1" applyFill="1" applyBorder="1" applyAlignment="1">
      <alignment wrapText="1"/>
    </xf>
    <xf numFmtId="4" fontId="5" fillId="0" borderId="1" xfId="0" applyNumberFormat="1" applyFont="1" applyFill="1" applyBorder="1" applyAlignment="1">
      <alignment horizontal="center" vertical="center"/>
    </xf>
    <xf numFmtId="0" fontId="5" fillId="0" borderId="1" xfId="0" applyFont="1" applyFill="1" applyBorder="1" applyAlignment="1">
      <alignment vertical="top"/>
    </xf>
    <xf numFmtId="2" fontId="5" fillId="0" borderId="1" xfId="0" applyNumberFormat="1" applyFont="1" applyFill="1" applyBorder="1" applyAlignment="1">
      <alignment horizontal="center" vertical="center"/>
    </xf>
    <xf numFmtId="0" fontId="5" fillId="0" borderId="1" xfId="0" applyFont="1" applyFill="1" applyBorder="1" applyAlignment="1">
      <alignment wrapText="1"/>
    </xf>
    <xf numFmtId="2" fontId="4" fillId="0" borderId="1" xfId="0" applyNumberFormat="1" applyFont="1" applyFill="1" applyBorder="1" applyAlignment="1">
      <alignment horizontal="center" vertical="center" wrapText="1"/>
    </xf>
    <xf numFmtId="0" fontId="4" fillId="0" borderId="3" xfId="0" applyFont="1" applyFill="1" applyBorder="1" applyAlignment="1">
      <alignment vertical="top"/>
    </xf>
    <xf numFmtId="0" fontId="4" fillId="0" borderId="0" xfId="0" applyFont="1" applyFill="1" applyAlignment="1">
      <alignment horizontal="left" vertical="top" wrapText="1"/>
    </xf>
    <xf numFmtId="2" fontId="4" fillId="0" borderId="3"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1" fillId="0" borderId="1" xfId="0" applyFont="1" applyFill="1" applyBorder="1" applyAlignment="1">
      <alignment horizontal="justify" wrapText="1"/>
    </xf>
    <xf numFmtId="49" fontId="4" fillId="0" borderId="1" xfId="0" applyNumberFormat="1" applyFont="1" applyFill="1" applyBorder="1" applyAlignment="1">
      <alignment vertical="top"/>
    </xf>
    <xf numFmtId="0" fontId="4" fillId="0" borderId="4" xfId="0" applyFont="1" applyFill="1" applyBorder="1" applyAlignment="1">
      <alignment horizontal="left" vertical="top" wrapText="1"/>
    </xf>
    <xf numFmtId="0" fontId="12" fillId="0" borderId="1" xfId="0" applyNumberFormat="1" applyFont="1" applyFill="1" applyBorder="1" applyAlignment="1">
      <alignment wrapText="1"/>
    </xf>
    <xf numFmtId="0" fontId="12" fillId="0" borderId="1" xfId="0" applyFont="1" applyFill="1" applyBorder="1" applyAlignment="1">
      <alignment horizontal="left" vertical="top"/>
    </xf>
    <xf numFmtId="0" fontId="1" fillId="0" borderId="1" xfId="0" applyNumberFormat="1" applyFont="1" applyFill="1" applyBorder="1" applyAlignment="1">
      <alignment horizontal="left" vertical="top" wrapText="1"/>
    </xf>
    <xf numFmtId="0" fontId="5" fillId="0" borderId="2" xfId="0" applyFont="1" applyFill="1" applyBorder="1" applyAlignment="1">
      <alignment vertical="top" wrapText="1"/>
    </xf>
    <xf numFmtId="0" fontId="5" fillId="0" borderId="2" xfId="0" applyFont="1" applyFill="1" applyBorder="1" applyAlignment="1">
      <alignment wrapText="1"/>
    </xf>
    <xf numFmtId="2" fontId="5" fillId="0" borderId="2"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2"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2"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0" fillId="0" borderId="1" xfId="0" applyFill="1" applyBorder="1" applyAlignment="1">
      <alignment vertical="top" wrapText="1"/>
    </xf>
    <xf numFmtId="0" fontId="3" fillId="0" borderId="1" xfId="0" applyFont="1" applyFill="1" applyBorder="1" applyAlignment="1">
      <alignment vertical="top" wrapText="1"/>
    </xf>
    <xf numFmtId="0" fontId="0" fillId="0" borderId="1" xfId="0" applyFill="1" applyBorder="1" applyAlignment="1">
      <alignment wrapText="1"/>
    </xf>
    <xf numFmtId="0" fontId="1" fillId="0" borderId="4" xfId="0" applyFont="1" applyFill="1" applyBorder="1" applyAlignment="1">
      <alignment vertical="top" wrapText="1"/>
    </xf>
    <xf numFmtId="0" fontId="1" fillId="0" borderId="1" xfId="0" applyFont="1" applyFill="1" applyBorder="1" applyAlignment="1">
      <alignment horizontal="justify"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vertical="top" wrapText="1"/>
    </xf>
    <xf numFmtId="2"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1" fillId="0" borderId="2" xfId="0" applyFont="1" applyFill="1" applyBorder="1" applyAlignment="1">
      <alignment horizontal="center" vertical="center"/>
    </xf>
    <xf numFmtId="0" fontId="1" fillId="0" borderId="0" xfId="0" applyFont="1" applyFill="1" applyAlignment="1">
      <alignment vertical="top" wrapText="1"/>
    </xf>
    <xf numFmtId="2" fontId="1"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15"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13" fillId="0" borderId="1" xfId="0" applyFont="1" applyFill="1" applyBorder="1" applyAlignment="1">
      <alignment vertical="top" wrapText="1"/>
    </xf>
    <xf numFmtId="0" fontId="17" fillId="0" borderId="1" xfId="0" applyFont="1" applyFill="1" applyBorder="1" applyAlignment="1">
      <alignment vertical="top" wrapText="1"/>
    </xf>
    <xf numFmtId="0" fontId="16" fillId="0" borderId="1" xfId="0" applyFont="1" applyFill="1" applyBorder="1" applyAlignment="1">
      <alignment vertical="top" wrapText="1"/>
    </xf>
    <xf numFmtId="0" fontId="4" fillId="0" borderId="1" xfId="0" applyFont="1" applyFill="1" applyBorder="1" applyAlignment="1">
      <alignment horizontal="center" vertical="center"/>
    </xf>
    <xf numFmtId="0" fontId="4" fillId="0" borderId="4" xfId="0" applyFont="1" applyFill="1" applyBorder="1" applyAlignment="1">
      <alignment horizontal="left" vertical="top" wrapText="1"/>
    </xf>
    <xf numFmtId="0" fontId="1" fillId="0" borderId="1" xfId="0" applyFont="1" applyFill="1" applyBorder="1" applyAlignment="1">
      <alignment vertical="center" wrapText="1"/>
    </xf>
    <xf numFmtId="0" fontId="5" fillId="0" borderId="3" xfId="0" applyFont="1" applyFill="1" applyBorder="1" applyAlignment="1">
      <alignment vertical="top" wrapText="1"/>
    </xf>
    <xf numFmtId="2" fontId="5" fillId="0" borderId="3" xfId="0" applyNumberFormat="1" applyFont="1" applyFill="1" applyBorder="1" applyAlignment="1">
      <alignment horizontal="center" vertical="center"/>
    </xf>
    <xf numFmtId="0" fontId="14" fillId="0" borderId="1" xfId="0" applyFont="1" applyFill="1" applyBorder="1" applyAlignment="1">
      <alignment wrapText="1"/>
    </xf>
    <xf numFmtId="164" fontId="4" fillId="0" borderId="1" xfId="2" applyNumberFormat="1" applyFont="1" applyFill="1" applyBorder="1" applyAlignment="1">
      <alignment horizontal="left" vertical="center" wrapText="1"/>
    </xf>
    <xf numFmtId="165" fontId="4" fillId="0" borderId="1" xfId="2" applyNumberFormat="1" applyFont="1" applyFill="1" applyBorder="1" applyAlignment="1">
      <alignment horizontal="center" vertical="center" wrapText="1"/>
    </xf>
    <xf numFmtId="165" fontId="5" fillId="0" borderId="2" xfId="0" applyNumberFormat="1" applyFont="1" applyFill="1" applyBorder="1" applyAlignment="1">
      <alignment horizontal="center" vertical="center"/>
    </xf>
    <xf numFmtId="0" fontId="4" fillId="0" borderId="4" xfId="0" applyFont="1" applyFill="1" applyBorder="1" applyAlignment="1">
      <alignment horizontal="left" vertical="top" wrapText="1"/>
    </xf>
    <xf numFmtId="0" fontId="4"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14" fillId="0" borderId="1" xfId="0" applyFont="1" applyFill="1" applyBorder="1" applyAlignment="1">
      <alignment vertical="top" wrapText="1"/>
    </xf>
    <xf numFmtId="49" fontId="7" fillId="0" borderId="1" xfId="0" applyNumberFormat="1" applyFont="1" applyFill="1" applyBorder="1" applyAlignment="1">
      <alignment vertical="top"/>
    </xf>
    <xf numFmtId="0" fontId="7" fillId="0" borderId="1" xfId="0" applyFont="1" applyFill="1" applyBorder="1" applyAlignment="1">
      <alignment vertical="top" wrapText="1"/>
    </xf>
    <xf numFmtId="2" fontId="7" fillId="0" borderId="1" xfId="0" applyNumberFormat="1" applyFont="1" applyFill="1" applyBorder="1" applyAlignment="1">
      <alignment horizontal="center" vertical="center"/>
    </xf>
    <xf numFmtId="49" fontId="8" fillId="0" borderId="1" xfId="0" applyNumberFormat="1" applyFont="1" applyFill="1" applyBorder="1" applyAlignment="1">
      <alignment vertical="top"/>
    </xf>
    <xf numFmtId="0" fontId="1" fillId="0" borderId="5" xfId="0" applyFont="1" applyFill="1" applyBorder="1" applyAlignment="1">
      <alignment vertical="top" wrapText="1"/>
    </xf>
    <xf numFmtId="0" fontId="4" fillId="0" borderId="5" xfId="0" applyFont="1" applyFill="1" applyBorder="1" applyAlignment="1">
      <alignment vertical="top" wrapText="1"/>
    </xf>
    <xf numFmtId="0" fontId="1" fillId="0" borderId="5" xfId="0" applyFont="1" applyFill="1" applyBorder="1" applyAlignment="1">
      <alignment horizontal="center" vertical="center" wrapText="1"/>
    </xf>
    <xf numFmtId="0" fontId="1" fillId="0" borderId="5" xfId="0" applyNumberFormat="1" applyFont="1" applyFill="1" applyBorder="1" applyAlignment="1">
      <alignment vertical="top" wrapText="1"/>
    </xf>
    <xf numFmtId="0" fontId="8" fillId="0" borderId="1" xfId="0" applyNumberFormat="1" applyFont="1" applyFill="1" applyBorder="1" applyAlignment="1">
      <alignment horizontal="left" vertical="top" wrapText="1"/>
    </xf>
    <xf numFmtId="2" fontId="8" fillId="0" borderId="1" xfId="0" applyNumberFormat="1" applyFont="1" applyFill="1" applyBorder="1" applyAlignment="1">
      <alignment horizontal="center" vertical="center"/>
    </xf>
    <xf numFmtId="0" fontId="14" fillId="0" borderId="1" xfId="0" applyFont="1" applyFill="1" applyBorder="1" applyAlignment="1">
      <alignment horizontal="left" vertical="top" wrapText="1"/>
    </xf>
    <xf numFmtId="0" fontId="4" fillId="0" borderId="1" xfId="0" applyFont="1" applyFill="1" applyBorder="1"/>
    <xf numFmtId="49" fontId="4" fillId="0" borderId="1" xfId="0" applyNumberFormat="1" applyFont="1" applyFill="1" applyBorder="1" applyAlignment="1">
      <alignment vertical="top" wrapText="1"/>
    </xf>
    <xf numFmtId="166" fontId="4" fillId="0" borderId="1" xfId="0" applyNumberFormat="1" applyFont="1" applyFill="1" applyBorder="1" applyAlignment="1">
      <alignment vertical="top" wrapText="1"/>
    </xf>
    <xf numFmtId="0" fontId="8" fillId="0" borderId="1" xfId="0" applyFont="1" applyFill="1" applyBorder="1" applyAlignment="1">
      <alignment vertical="top"/>
    </xf>
    <xf numFmtId="0" fontId="7" fillId="0" borderId="1" xfId="0" applyFont="1" applyFill="1" applyBorder="1" applyAlignment="1">
      <alignment vertical="top"/>
    </xf>
    <xf numFmtId="0" fontId="4" fillId="0" borderId="1" xfId="0" applyFont="1" applyFill="1" applyBorder="1" applyAlignment="1">
      <alignment vertical="center" wrapText="1"/>
    </xf>
    <xf numFmtId="0" fontId="8" fillId="0" borderId="1" xfId="0" applyFont="1" applyFill="1" applyBorder="1" applyAlignment="1">
      <alignment horizontal="left" vertical="top" wrapText="1"/>
    </xf>
    <xf numFmtId="0" fontId="5" fillId="0" borderId="1" xfId="0" applyFont="1" applyFill="1" applyBorder="1" applyAlignment="1">
      <alignment horizontal="center" vertical="top"/>
    </xf>
    <xf numFmtId="0" fontId="4"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2" fontId="4" fillId="0" borderId="4"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2" fontId="4" fillId="0" borderId="6" xfId="0" applyNumberFormat="1" applyFont="1" applyFill="1" applyBorder="1" applyAlignment="1">
      <alignment horizontal="center" vertical="center"/>
    </xf>
    <xf numFmtId="0" fontId="12" fillId="0" borderId="5" xfId="0" applyFont="1" applyFill="1" applyBorder="1" applyAlignment="1">
      <alignment wrapText="1"/>
    </xf>
    <xf numFmtId="0" fontId="12" fillId="0" borderId="6" xfId="0" applyFont="1" applyFill="1" applyBorder="1" applyAlignment="1">
      <alignment wrapText="1"/>
    </xf>
    <xf numFmtId="2" fontId="8" fillId="0" borderId="4" xfId="0" applyNumberFormat="1" applyFont="1" applyFill="1" applyBorder="1" applyAlignment="1">
      <alignment horizontal="center" vertical="center" wrapText="1"/>
    </xf>
    <xf numFmtId="2" fontId="8" fillId="0" borderId="5"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0" fontId="1" fillId="0" borderId="5" xfId="0" applyFont="1" applyFill="1" applyBorder="1" applyAlignment="1">
      <alignment vertical="top" wrapText="1"/>
    </xf>
    <xf numFmtId="0" fontId="1" fillId="0" borderId="6" xfId="0" applyFont="1" applyFill="1" applyBorder="1" applyAlignment="1">
      <alignment vertical="top" wrapText="1"/>
    </xf>
    <xf numFmtId="0" fontId="12" fillId="0" borderId="5" xfId="0" applyFont="1" applyFill="1" applyBorder="1" applyAlignment="1">
      <alignment vertical="top" wrapText="1"/>
    </xf>
    <xf numFmtId="0" fontId="12" fillId="0" borderId="6" xfId="0" applyFont="1" applyFill="1" applyBorder="1" applyAlignment="1">
      <alignment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1" fillId="0" borderId="5" xfId="0" applyNumberFormat="1" applyFont="1" applyFill="1" applyBorder="1" applyAlignment="1">
      <alignment vertical="top" wrapText="1"/>
    </xf>
    <xf numFmtId="0" fontId="8" fillId="0" borderId="4" xfId="0" applyNumberFormat="1" applyFont="1" applyFill="1" applyBorder="1" applyAlignment="1">
      <alignment horizontal="lef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4" fillId="0" borderId="4" xfId="0"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4" fillId="0" borderId="4" xfId="0" applyFont="1" applyFill="1" applyBorder="1" applyAlignment="1">
      <alignmen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5" xfId="0" applyFont="1" applyFill="1" applyBorder="1" applyAlignment="1">
      <alignment vertical="top" wrapText="1"/>
    </xf>
    <xf numFmtId="0" fontId="14" fillId="0" borderId="6" xfId="0" applyFont="1" applyFill="1" applyBorder="1" applyAlignment="1">
      <alignmen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8" fillId="0" borderId="1" xfId="0" applyFont="1" applyFill="1" applyBorder="1" applyAlignment="1">
      <alignment horizontal="left" vertical="top" wrapText="1"/>
    </xf>
    <xf numFmtId="2" fontId="4" fillId="0" borderId="4"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0" fontId="0" fillId="0" borderId="8" xfId="0" applyFill="1" applyBorder="1" applyAlignment="1">
      <alignment horizontal="center"/>
    </xf>
    <xf numFmtId="0" fontId="12" fillId="0" borderId="5" xfId="0" applyFont="1" applyFill="1" applyBorder="1" applyAlignment="1">
      <alignment horizontal="left" wrapText="1"/>
    </xf>
    <xf numFmtId="0" fontId="12" fillId="0" borderId="6" xfId="0" applyFont="1" applyFill="1" applyBorder="1" applyAlignment="1">
      <alignment horizontal="left"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0" fillId="0" borderId="5" xfId="0" applyFill="1" applyBorder="1" applyAlignment="1">
      <alignment vertical="top" wrapText="1"/>
    </xf>
    <xf numFmtId="0" fontId="0" fillId="0" borderId="6" xfId="0" applyFill="1" applyBorder="1" applyAlignment="1">
      <alignment vertical="top" wrapText="1"/>
    </xf>
    <xf numFmtId="0" fontId="12" fillId="0" borderId="5" xfId="0" applyFont="1" applyFill="1" applyBorder="1" applyAlignment="1">
      <alignment horizontal="left" vertical="top"/>
    </xf>
    <xf numFmtId="0" fontId="12" fillId="0" borderId="6" xfId="0" applyFont="1" applyFill="1" applyBorder="1" applyAlignment="1">
      <alignment horizontal="left" vertical="top"/>
    </xf>
    <xf numFmtId="2" fontId="5" fillId="0" borderId="4"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0" fontId="4" fillId="0" borderId="4" xfId="1" applyNumberFormat="1" applyFont="1" applyFill="1" applyBorder="1" applyAlignment="1">
      <alignment horizontal="left" vertical="top" wrapText="1"/>
    </xf>
    <xf numFmtId="0" fontId="4" fillId="0" borderId="5" xfId="1" applyNumberFormat="1" applyFont="1" applyFill="1" applyBorder="1" applyAlignment="1">
      <alignment horizontal="left" vertical="top" wrapText="1"/>
    </xf>
    <xf numFmtId="0" fontId="4" fillId="0" borderId="6" xfId="1" applyNumberFormat="1" applyFont="1" applyFill="1" applyBorder="1" applyAlignment="1">
      <alignment horizontal="left" vertical="top" wrapText="1"/>
    </xf>
    <xf numFmtId="0" fontId="4" fillId="0" borderId="4" xfId="0" applyNumberFormat="1" applyFont="1" applyFill="1" applyBorder="1" applyAlignment="1">
      <alignment vertical="top" wrapText="1"/>
    </xf>
    <xf numFmtId="0" fontId="4" fillId="0" borderId="5" xfId="0" applyNumberFormat="1" applyFont="1" applyFill="1" applyBorder="1" applyAlignment="1">
      <alignment vertical="top" wrapText="1"/>
    </xf>
    <xf numFmtId="0" fontId="4" fillId="0" borderId="6" xfId="0" applyNumberFormat="1" applyFont="1" applyFill="1" applyBorder="1" applyAlignment="1">
      <alignment vertical="top" wrapText="1"/>
    </xf>
    <xf numFmtId="0" fontId="4" fillId="0" borderId="4" xfId="1" applyFont="1" applyFill="1" applyBorder="1" applyAlignment="1">
      <alignment horizontal="left" vertical="top" wrapText="1"/>
    </xf>
    <xf numFmtId="0" fontId="4" fillId="0" borderId="5" xfId="1" applyFont="1" applyFill="1" applyBorder="1" applyAlignment="1">
      <alignment horizontal="left" vertical="top" wrapText="1"/>
    </xf>
    <xf numFmtId="0" fontId="4" fillId="0" borderId="6" xfId="1"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7"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0" xfId="0" applyFont="1" applyFill="1" applyBorder="1" applyAlignment="1">
      <alignment horizontal="center" vertical="top"/>
    </xf>
    <xf numFmtId="0" fontId="12" fillId="0" borderId="8" xfId="0" applyFont="1" applyFill="1" applyBorder="1" applyAlignment="1">
      <alignment horizontal="center" vertical="top"/>
    </xf>
    <xf numFmtId="0" fontId="12" fillId="0" borderId="9" xfId="0" applyFont="1" applyFill="1" applyBorder="1" applyAlignment="1">
      <alignment horizontal="center" vertical="top"/>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14" fillId="0" borderId="5" xfId="0" applyFont="1" applyFill="1" applyBorder="1" applyAlignment="1">
      <alignment wrapText="1"/>
    </xf>
    <xf numFmtId="0" fontId="14" fillId="0" borderId="6" xfId="0" applyFont="1" applyFill="1" applyBorder="1" applyAlignment="1">
      <alignment wrapText="1"/>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5" fillId="0" borderId="6" xfId="0" applyFont="1" applyFill="1" applyBorder="1" applyAlignment="1">
      <alignment horizontal="center" vertical="top"/>
    </xf>
    <xf numFmtId="0" fontId="1" fillId="0" borderId="4" xfId="0" applyFont="1" applyFill="1" applyBorder="1" applyAlignment="1">
      <alignment horizontal="left" vertical="top" wrapText="1"/>
    </xf>
    <xf numFmtId="0" fontId="12" fillId="0" borderId="5" xfId="0" applyNumberFormat="1" applyFont="1" applyFill="1" applyBorder="1" applyAlignment="1">
      <alignment wrapText="1"/>
    </xf>
    <xf numFmtId="0" fontId="12" fillId="0" borderId="6" xfId="0" applyNumberFormat="1" applyFont="1" applyFill="1" applyBorder="1" applyAlignment="1">
      <alignment wrapText="1"/>
    </xf>
    <xf numFmtId="0" fontId="14" fillId="0" borderId="5" xfId="0" applyFont="1" applyFill="1" applyBorder="1" applyAlignment="1">
      <alignment horizontal="left" wrapText="1"/>
    </xf>
    <xf numFmtId="0" fontId="14" fillId="0" borderId="6" xfId="0" applyFont="1" applyFill="1" applyBorder="1" applyAlignment="1">
      <alignment horizontal="left"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1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4" xfId="0" applyFont="1" applyFill="1" applyBorder="1" applyAlignment="1">
      <alignment vertical="top"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0" fillId="0" borderId="5" xfId="0" applyFill="1" applyBorder="1" applyAlignment="1">
      <alignment wrapText="1"/>
    </xf>
    <xf numFmtId="0" fontId="0" fillId="0" borderId="6" xfId="0" applyFill="1" applyBorder="1" applyAlignment="1">
      <alignment wrapText="1"/>
    </xf>
    <xf numFmtId="0" fontId="0" fillId="0" borderId="8" xfId="0" applyFill="1" applyBorder="1" applyAlignment="1">
      <alignment vertical="top" wrapText="1"/>
    </xf>
    <xf numFmtId="0" fontId="17" fillId="0" borderId="5" xfId="0" applyFont="1" applyFill="1" applyBorder="1" applyAlignment="1">
      <alignment vertical="top" wrapText="1"/>
    </xf>
    <xf numFmtId="0" fontId="17" fillId="0" borderId="6" xfId="0" applyFont="1" applyFill="1" applyBorder="1" applyAlignment="1">
      <alignment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3">
    <cellStyle name="Обычный" xfId="0" builtinId="0"/>
    <cellStyle name="Обычный_ПРИЛОЖЕНИЕ №3, № 4 предельные объемы 2016" xfId="1"/>
    <cellStyle name="Финансовый" xfId="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133350</xdr:rowOff>
    </xdr:from>
    <xdr:to>
      <xdr:col>1</xdr:col>
      <xdr:colOff>200025</xdr:colOff>
      <xdr:row>2</xdr:row>
      <xdr:rowOff>133350</xdr:rowOff>
    </xdr:to>
    <xdr:sp macro="" textlink="">
      <xdr:nvSpPr>
        <xdr:cNvPr id="1025" name="Line 1"/>
        <xdr:cNvSpPr>
          <a:spLocks noChangeShapeType="1"/>
        </xdr:cNvSpPr>
      </xdr:nvSpPr>
      <xdr:spPr bwMode="auto">
        <a:xfrm>
          <a:off x="1419225" y="5619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963"/>
  <sheetViews>
    <sheetView tabSelected="1" topLeftCell="A41" zoomScale="93" zoomScaleNormal="93" zoomScalePageLayoutView="96" workbookViewId="0">
      <selection activeCell="A56" sqref="A56:J56"/>
    </sheetView>
  </sheetViews>
  <sheetFormatPr defaultRowHeight="15"/>
  <cols>
    <col min="1" max="1" width="5.7109375" customWidth="1"/>
    <col min="2" max="2" width="58.85546875" customWidth="1"/>
    <col min="3" max="3" width="11.42578125" customWidth="1"/>
    <col min="4" max="4" width="11" customWidth="1"/>
    <col min="5" max="5" width="11.42578125" customWidth="1"/>
    <col min="6" max="6" width="11.7109375" customWidth="1"/>
    <col min="7" max="7" width="10.42578125" customWidth="1"/>
    <col min="8" max="9" width="10.85546875" customWidth="1"/>
    <col min="10" max="10" width="12.28515625" customWidth="1"/>
    <col min="11" max="11" width="15.28515625" customWidth="1"/>
  </cols>
  <sheetData>
    <row r="1" spans="1:11" ht="11.25" customHeight="1">
      <c r="A1" s="6"/>
      <c r="B1" s="6"/>
      <c r="C1" s="6"/>
      <c r="D1" s="7" t="s">
        <v>102</v>
      </c>
      <c r="E1" s="7"/>
      <c r="F1" s="7"/>
      <c r="G1" s="7"/>
      <c r="H1" s="7"/>
      <c r="I1" s="7"/>
      <c r="J1" s="7"/>
    </row>
    <row r="2" spans="1:11" ht="12" customHeight="1">
      <c r="A2" s="8"/>
      <c r="B2" s="8"/>
      <c r="C2" s="8"/>
      <c r="D2" s="9" t="s">
        <v>464</v>
      </c>
      <c r="E2" s="9"/>
      <c r="F2" s="7"/>
      <c r="G2" s="7"/>
      <c r="H2" s="9"/>
      <c r="I2" s="9"/>
      <c r="J2" s="9"/>
      <c r="K2" s="4"/>
    </row>
    <row r="3" spans="1:11" ht="12.75" customHeight="1">
      <c r="A3" s="8"/>
      <c r="B3" s="8"/>
      <c r="C3" s="8"/>
      <c r="D3" s="9" t="s">
        <v>465</v>
      </c>
      <c r="E3" s="9"/>
      <c r="F3" s="7"/>
      <c r="G3" s="7"/>
      <c r="H3" s="9"/>
      <c r="I3" s="9"/>
      <c r="J3" s="9"/>
      <c r="K3" s="4"/>
    </row>
    <row r="4" spans="1:11">
      <c r="A4" s="6"/>
      <c r="B4" s="6"/>
      <c r="C4" s="6"/>
      <c r="D4" s="6"/>
      <c r="E4" s="6"/>
      <c r="F4" s="8"/>
      <c r="G4" s="6"/>
      <c r="H4" s="6"/>
      <c r="I4" s="6"/>
      <c r="J4" s="6"/>
    </row>
    <row r="5" spans="1:11" ht="15" customHeight="1">
      <c r="A5" s="188" t="s">
        <v>0</v>
      </c>
      <c r="B5" s="185" t="s">
        <v>289</v>
      </c>
      <c r="C5" s="185" t="s">
        <v>188</v>
      </c>
      <c r="D5" s="191" t="s">
        <v>1</v>
      </c>
      <c r="E5" s="192"/>
      <c r="F5" s="192"/>
      <c r="G5" s="192"/>
      <c r="H5" s="192"/>
      <c r="I5" s="192"/>
      <c r="J5" s="193"/>
    </row>
    <row r="6" spans="1:11" ht="14.25" customHeight="1">
      <c r="A6" s="189"/>
      <c r="B6" s="186"/>
      <c r="C6" s="186"/>
      <c r="D6" s="185" t="s">
        <v>2</v>
      </c>
      <c r="E6" s="195" t="s">
        <v>3</v>
      </c>
      <c r="F6" s="196"/>
      <c r="G6" s="197"/>
      <c r="H6" s="185" t="s">
        <v>189</v>
      </c>
      <c r="I6" s="185" t="s">
        <v>181</v>
      </c>
      <c r="J6" s="194" t="s">
        <v>190</v>
      </c>
      <c r="K6" s="2"/>
    </row>
    <row r="7" spans="1:11" ht="67.5" customHeight="1">
      <c r="A7" s="190"/>
      <c r="B7" s="187"/>
      <c r="C7" s="187"/>
      <c r="D7" s="187"/>
      <c r="E7" s="35" t="s">
        <v>180</v>
      </c>
      <c r="F7" s="35" t="s">
        <v>4</v>
      </c>
      <c r="G7" s="35" t="s">
        <v>5</v>
      </c>
      <c r="H7" s="190"/>
      <c r="I7" s="187"/>
      <c r="J7" s="194"/>
      <c r="K7" s="33">
        <f>K10+K155+K203+K304+K415+K464+K606+K676+K701+K721+K786+K828+K930+K938</f>
        <v>386468.94999999995</v>
      </c>
    </row>
    <row r="8" spans="1:11">
      <c r="A8" s="11">
        <v>1</v>
      </c>
      <c r="B8" s="11">
        <v>2</v>
      </c>
      <c r="C8" s="11">
        <v>3</v>
      </c>
      <c r="D8" s="11">
        <v>4</v>
      </c>
      <c r="E8" s="11">
        <v>5</v>
      </c>
      <c r="F8" s="11">
        <v>6</v>
      </c>
      <c r="G8" s="11">
        <v>7</v>
      </c>
      <c r="H8" s="11">
        <v>8</v>
      </c>
      <c r="I8" s="11">
        <v>9</v>
      </c>
      <c r="J8" s="11">
        <v>10</v>
      </c>
      <c r="K8" s="2"/>
    </row>
    <row r="9" spans="1:11">
      <c r="A9" s="198" t="s">
        <v>466</v>
      </c>
      <c r="B9" s="199"/>
      <c r="C9" s="199"/>
      <c r="D9" s="199"/>
      <c r="E9" s="199"/>
      <c r="F9" s="199"/>
      <c r="G9" s="199"/>
      <c r="H9" s="199"/>
      <c r="I9" s="199"/>
      <c r="J9" s="200"/>
    </row>
    <row r="10" spans="1:11" ht="27" customHeight="1">
      <c r="A10" s="31" t="s">
        <v>6</v>
      </c>
      <c r="B10" s="23" t="s">
        <v>467</v>
      </c>
      <c r="C10" s="17"/>
      <c r="D10" s="47">
        <f>D11+D28+D55+D72+D83+D98+D103+D108+D115</f>
        <v>204958.71000000002</v>
      </c>
      <c r="E10" s="47">
        <f t="shared" ref="E10:I10" si="0">E11+E28+E55+E72+E83+E98+E103+E108+E115</f>
        <v>1730.24</v>
      </c>
      <c r="F10" s="47">
        <f t="shared" si="0"/>
        <v>0</v>
      </c>
      <c r="G10" s="47">
        <f t="shared" si="0"/>
        <v>103047.35</v>
      </c>
      <c r="H10" s="47">
        <f t="shared" si="0"/>
        <v>0</v>
      </c>
      <c r="I10" s="47">
        <f t="shared" si="0"/>
        <v>1013.6600000000001</v>
      </c>
      <c r="J10" s="47">
        <f>D10+H11</f>
        <v>204958.71000000002</v>
      </c>
      <c r="K10" s="1">
        <f t="shared" ref="K10" si="1">D10+D120+D139</f>
        <v>213595.69</v>
      </c>
    </row>
    <row r="11" spans="1:11" ht="24.75" customHeight="1">
      <c r="A11" s="14" t="s">
        <v>7</v>
      </c>
      <c r="B11" s="13" t="s">
        <v>8</v>
      </c>
      <c r="C11" s="15"/>
      <c r="D11" s="30">
        <v>59402.05</v>
      </c>
      <c r="E11" s="30">
        <v>0</v>
      </c>
      <c r="F11" s="30">
        <v>0</v>
      </c>
      <c r="G11" s="30">
        <v>22919.69</v>
      </c>
      <c r="H11" s="30">
        <v>0</v>
      </c>
      <c r="I11" s="30">
        <v>465.66</v>
      </c>
      <c r="J11" s="27">
        <f>D11+H11</f>
        <v>59402.05</v>
      </c>
      <c r="K11" s="1"/>
    </row>
    <row r="12" spans="1:11" ht="14.25" customHeight="1">
      <c r="A12" s="136" t="s">
        <v>191</v>
      </c>
      <c r="B12" s="136"/>
      <c r="C12" s="136"/>
      <c r="D12" s="136"/>
      <c r="E12" s="136"/>
      <c r="F12" s="136"/>
      <c r="G12" s="136"/>
      <c r="H12" s="136"/>
      <c r="I12" s="136"/>
      <c r="J12" s="137"/>
      <c r="K12" s="1"/>
    </row>
    <row r="13" spans="1:11" ht="24.75" customHeight="1">
      <c r="A13" s="136" t="s">
        <v>468</v>
      </c>
      <c r="B13" s="136"/>
      <c r="C13" s="136"/>
      <c r="D13" s="136"/>
      <c r="E13" s="136"/>
      <c r="F13" s="136"/>
      <c r="G13" s="136"/>
      <c r="H13" s="136"/>
      <c r="I13" s="136"/>
      <c r="J13" s="137"/>
      <c r="K13" s="1"/>
    </row>
    <row r="14" spans="1:11" ht="36.75" customHeight="1">
      <c r="A14" s="18"/>
      <c r="B14" s="18" t="s">
        <v>469</v>
      </c>
      <c r="C14" s="19" t="s">
        <v>470</v>
      </c>
      <c r="D14" s="20"/>
      <c r="E14" s="20"/>
      <c r="F14" s="20"/>
      <c r="G14" s="20"/>
      <c r="H14" s="20"/>
      <c r="I14" s="20"/>
      <c r="J14" s="20"/>
      <c r="K14" s="1"/>
    </row>
    <row r="15" spans="1:11" ht="25.5" customHeight="1">
      <c r="A15" s="182" t="s">
        <v>477</v>
      </c>
      <c r="B15" s="183"/>
      <c r="C15" s="183"/>
      <c r="D15" s="183"/>
      <c r="E15" s="183"/>
      <c r="F15" s="183"/>
      <c r="G15" s="183"/>
      <c r="H15" s="183"/>
      <c r="I15" s="183"/>
      <c r="J15" s="184"/>
    </row>
    <row r="16" spans="1:11" ht="25.5" customHeight="1">
      <c r="A16" s="32"/>
      <c r="B16" s="24" t="s">
        <v>1136</v>
      </c>
      <c r="C16" s="19" t="s">
        <v>470</v>
      </c>
      <c r="D16" s="34"/>
      <c r="E16" s="34"/>
      <c r="F16" s="34"/>
      <c r="G16" s="34"/>
      <c r="H16" s="34"/>
      <c r="I16" s="34"/>
      <c r="J16" s="34"/>
    </row>
    <row r="17" spans="1:11" ht="14.25" customHeight="1">
      <c r="A17" s="182" t="s">
        <v>1137</v>
      </c>
      <c r="B17" s="183"/>
      <c r="C17" s="183"/>
      <c r="D17" s="183"/>
      <c r="E17" s="183"/>
      <c r="F17" s="183"/>
      <c r="G17" s="183"/>
      <c r="H17" s="183"/>
      <c r="I17" s="183"/>
      <c r="J17" s="184"/>
    </row>
    <row r="18" spans="1:11" ht="74.25" customHeight="1">
      <c r="A18" s="32"/>
      <c r="B18" s="18" t="s">
        <v>471</v>
      </c>
      <c r="C18" s="19" t="s">
        <v>472</v>
      </c>
      <c r="D18" s="25"/>
      <c r="E18" s="25"/>
      <c r="F18" s="25"/>
      <c r="G18" s="25"/>
      <c r="H18" s="25"/>
      <c r="I18" s="25"/>
      <c r="J18" s="25"/>
    </row>
    <row r="19" spans="1:11" ht="14.25" customHeight="1">
      <c r="A19" s="153" t="s">
        <v>985</v>
      </c>
      <c r="B19" s="148"/>
      <c r="C19" s="148"/>
      <c r="D19" s="148"/>
      <c r="E19" s="148"/>
      <c r="F19" s="148"/>
      <c r="G19" s="148"/>
      <c r="H19" s="148"/>
      <c r="I19" s="148"/>
      <c r="J19" s="149"/>
    </row>
    <row r="20" spans="1:11" ht="39" customHeight="1">
      <c r="A20" s="13"/>
      <c r="B20" s="13" t="s">
        <v>473</v>
      </c>
      <c r="C20" s="19" t="s">
        <v>474</v>
      </c>
      <c r="D20" s="13"/>
      <c r="E20" s="13"/>
      <c r="F20" s="13"/>
      <c r="G20" s="13"/>
      <c r="H20" s="13"/>
      <c r="I20" s="13"/>
      <c r="J20" s="13"/>
    </row>
    <row r="21" spans="1:11" ht="13.5" customHeight="1">
      <c r="A21" s="176" t="s">
        <v>349</v>
      </c>
      <c r="B21" s="177"/>
      <c r="C21" s="177"/>
      <c r="D21" s="177"/>
      <c r="E21" s="177"/>
      <c r="F21" s="177"/>
      <c r="G21" s="177"/>
      <c r="H21" s="177"/>
      <c r="I21" s="177"/>
      <c r="J21" s="178"/>
    </row>
    <row r="22" spans="1:11" ht="84" customHeight="1">
      <c r="A22" s="28"/>
      <c r="B22" s="24" t="s">
        <v>475</v>
      </c>
      <c r="C22" s="19" t="s">
        <v>472</v>
      </c>
      <c r="D22" s="34"/>
      <c r="E22" s="34"/>
      <c r="F22" s="34"/>
      <c r="G22" s="34"/>
      <c r="H22" s="34"/>
      <c r="I22" s="34"/>
      <c r="J22" s="34"/>
    </row>
    <row r="23" spans="1:11" ht="39" customHeight="1">
      <c r="A23" s="153" t="s">
        <v>476</v>
      </c>
      <c r="B23" s="148"/>
      <c r="C23" s="148"/>
      <c r="D23" s="148"/>
      <c r="E23" s="148"/>
      <c r="F23" s="148"/>
      <c r="G23" s="148"/>
      <c r="H23" s="148"/>
      <c r="I23" s="148"/>
      <c r="J23" s="149"/>
    </row>
    <row r="24" spans="1:11" ht="109.5" customHeight="1">
      <c r="A24" s="13"/>
      <c r="B24" s="18" t="s">
        <v>478</v>
      </c>
      <c r="C24" s="19" t="s">
        <v>472</v>
      </c>
      <c r="D24" s="20"/>
      <c r="E24" s="20"/>
      <c r="F24" s="20"/>
      <c r="G24" s="20"/>
      <c r="H24" s="20"/>
      <c r="I24" s="20"/>
      <c r="J24" s="20"/>
    </row>
    <row r="25" spans="1:11" ht="26.25" customHeight="1">
      <c r="A25" s="153" t="s">
        <v>479</v>
      </c>
      <c r="B25" s="148"/>
      <c r="C25" s="148"/>
      <c r="D25" s="148"/>
      <c r="E25" s="148"/>
      <c r="F25" s="148"/>
      <c r="G25" s="148"/>
      <c r="H25" s="148"/>
      <c r="I25" s="148"/>
      <c r="J25" s="149"/>
    </row>
    <row r="26" spans="1:11" ht="60.75" customHeight="1">
      <c r="A26" s="13"/>
      <c r="B26" s="18" t="s">
        <v>480</v>
      </c>
      <c r="C26" s="19" t="s">
        <v>472</v>
      </c>
      <c r="D26" s="18"/>
      <c r="E26" s="18"/>
      <c r="F26" s="18"/>
      <c r="G26" s="18"/>
      <c r="H26" s="18"/>
      <c r="I26" s="18"/>
      <c r="J26" s="18"/>
    </row>
    <row r="27" spans="1:11" ht="25.5" customHeight="1">
      <c r="A27" s="179" t="s">
        <v>481</v>
      </c>
      <c r="B27" s="180"/>
      <c r="C27" s="180"/>
      <c r="D27" s="180"/>
      <c r="E27" s="180"/>
      <c r="F27" s="180"/>
      <c r="G27" s="180"/>
      <c r="H27" s="180"/>
      <c r="I27" s="180"/>
      <c r="J27" s="181"/>
    </row>
    <row r="28" spans="1:11" ht="25.5" customHeight="1">
      <c r="A28" s="14" t="s">
        <v>9</v>
      </c>
      <c r="B28" s="29" t="s">
        <v>10</v>
      </c>
      <c r="C28" s="15"/>
      <c r="D28" s="16">
        <v>126646.14</v>
      </c>
      <c r="E28" s="16">
        <v>1730.24</v>
      </c>
      <c r="F28" s="16">
        <v>0</v>
      </c>
      <c r="G28" s="16">
        <v>78663.39</v>
      </c>
      <c r="H28" s="16">
        <v>0</v>
      </c>
      <c r="I28" s="16">
        <v>535.5</v>
      </c>
      <c r="J28" s="27">
        <f>D28+H28</f>
        <v>126646.14</v>
      </c>
      <c r="K28" s="1"/>
    </row>
    <row r="29" spans="1:11" ht="14.25" customHeight="1">
      <c r="A29" s="136" t="s">
        <v>192</v>
      </c>
      <c r="B29" s="136"/>
      <c r="C29" s="136"/>
      <c r="D29" s="136"/>
      <c r="E29" s="136"/>
      <c r="F29" s="136"/>
      <c r="G29" s="136"/>
      <c r="H29" s="136"/>
      <c r="I29" s="136"/>
      <c r="J29" s="137"/>
      <c r="K29" s="1"/>
    </row>
    <row r="30" spans="1:11" ht="24.75" customHeight="1">
      <c r="A30" s="136" t="s">
        <v>482</v>
      </c>
      <c r="B30" s="136"/>
      <c r="C30" s="136"/>
      <c r="D30" s="136"/>
      <c r="E30" s="136"/>
      <c r="F30" s="136"/>
      <c r="G30" s="136"/>
      <c r="H30" s="136"/>
      <c r="I30" s="136"/>
      <c r="J30" s="137"/>
      <c r="K30" s="1"/>
    </row>
    <row r="31" spans="1:11" ht="26.25" customHeight="1">
      <c r="A31" s="26"/>
      <c r="B31" s="18" t="s">
        <v>484</v>
      </c>
      <c r="C31" s="19" t="s">
        <v>483</v>
      </c>
      <c r="D31" s="20"/>
      <c r="E31" s="20"/>
      <c r="F31" s="20"/>
      <c r="G31" s="20"/>
      <c r="H31" s="20"/>
      <c r="I31" s="20"/>
      <c r="J31" s="20"/>
    </row>
    <row r="32" spans="1:11" ht="36.75" customHeight="1">
      <c r="A32" s="125" t="s">
        <v>485</v>
      </c>
      <c r="B32" s="158"/>
      <c r="C32" s="158"/>
      <c r="D32" s="158"/>
      <c r="E32" s="158"/>
      <c r="F32" s="158"/>
      <c r="G32" s="158"/>
      <c r="H32" s="158"/>
      <c r="I32" s="158"/>
      <c r="J32" s="159"/>
    </row>
    <row r="33" spans="1:10" ht="50.25" customHeight="1">
      <c r="A33" s="22"/>
      <c r="B33" s="22" t="s">
        <v>486</v>
      </c>
      <c r="C33" s="19" t="s">
        <v>487</v>
      </c>
      <c r="D33" s="22"/>
      <c r="E33" s="22"/>
      <c r="F33" s="22"/>
      <c r="G33" s="22"/>
      <c r="H33" s="22"/>
      <c r="I33" s="22"/>
      <c r="J33" s="22"/>
    </row>
    <row r="34" spans="1:10" ht="24.75" customHeight="1">
      <c r="A34" s="125" t="s">
        <v>488</v>
      </c>
      <c r="B34" s="158"/>
      <c r="C34" s="158"/>
      <c r="D34" s="158"/>
      <c r="E34" s="158"/>
      <c r="F34" s="158"/>
      <c r="G34" s="158"/>
      <c r="H34" s="158"/>
      <c r="I34" s="158"/>
      <c r="J34" s="159"/>
    </row>
    <row r="35" spans="1:10" ht="96.75" customHeight="1">
      <c r="A35" s="22"/>
      <c r="B35" s="22" t="s">
        <v>489</v>
      </c>
      <c r="C35" s="19" t="s">
        <v>490</v>
      </c>
      <c r="D35" s="22"/>
      <c r="E35" s="22"/>
      <c r="F35" s="22"/>
      <c r="G35" s="22"/>
      <c r="H35" s="22"/>
      <c r="I35" s="22"/>
      <c r="J35" s="22"/>
    </row>
    <row r="36" spans="1:10" ht="25.5" customHeight="1">
      <c r="A36" s="125" t="s">
        <v>491</v>
      </c>
      <c r="B36" s="158"/>
      <c r="C36" s="158"/>
      <c r="D36" s="158"/>
      <c r="E36" s="158"/>
      <c r="F36" s="158"/>
      <c r="G36" s="158"/>
      <c r="H36" s="158"/>
      <c r="I36" s="158"/>
      <c r="J36" s="159"/>
    </row>
    <row r="37" spans="1:10" ht="28.5" customHeight="1">
      <c r="A37" s="22"/>
      <c r="B37" s="24" t="s">
        <v>492</v>
      </c>
      <c r="C37" s="19" t="s">
        <v>487</v>
      </c>
      <c r="D37" s="34"/>
      <c r="E37" s="34"/>
      <c r="F37" s="34"/>
      <c r="G37" s="34"/>
      <c r="H37" s="34"/>
      <c r="I37" s="34"/>
      <c r="J37" s="34"/>
    </row>
    <row r="38" spans="1:10" ht="27" customHeight="1">
      <c r="A38" s="176" t="s">
        <v>493</v>
      </c>
      <c r="B38" s="177"/>
      <c r="C38" s="177"/>
      <c r="D38" s="177"/>
      <c r="E38" s="177"/>
      <c r="F38" s="177"/>
      <c r="G38" s="177"/>
      <c r="H38" s="177"/>
      <c r="I38" s="177"/>
      <c r="J38" s="178"/>
    </row>
    <row r="39" spans="1:10" ht="25.5" customHeight="1">
      <c r="A39" s="28"/>
      <c r="B39" s="24" t="s">
        <v>494</v>
      </c>
      <c r="C39" s="19" t="s">
        <v>490</v>
      </c>
      <c r="D39" s="34"/>
      <c r="E39" s="34"/>
      <c r="F39" s="34"/>
      <c r="G39" s="34"/>
      <c r="H39" s="34"/>
      <c r="I39" s="34"/>
      <c r="J39" s="34"/>
    </row>
    <row r="40" spans="1:10" ht="25.5" customHeight="1">
      <c r="A40" s="150" t="s">
        <v>1134</v>
      </c>
      <c r="B40" s="151"/>
      <c r="C40" s="151"/>
      <c r="D40" s="151"/>
      <c r="E40" s="151"/>
      <c r="F40" s="151"/>
      <c r="G40" s="151"/>
      <c r="H40" s="151"/>
      <c r="I40" s="151"/>
      <c r="J40" s="152"/>
    </row>
    <row r="41" spans="1:10" ht="72" customHeight="1">
      <c r="A41" s="21"/>
      <c r="B41" s="24" t="s">
        <v>496</v>
      </c>
      <c r="C41" s="19" t="s">
        <v>490</v>
      </c>
      <c r="D41" s="34"/>
      <c r="E41" s="34"/>
      <c r="F41" s="34"/>
      <c r="G41" s="34"/>
      <c r="H41" s="34"/>
      <c r="I41" s="34"/>
      <c r="J41" s="34"/>
    </row>
    <row r="42" spans="1:10" ht="25.5" customHeight="1">
      <c r="A42" s="125" t="s">
        <v>495</v>
      </c>
      <c r="B42" s="158"/>
      <c r="C42" s="158"/>
      <c r="D42" s="158"/>
      <c r="E42" s="158"/>
      <c r="F42" s="158"/>
      <c r="G42" s="158"/>
      <c r="H42" s="158"/>
      <c r="I42" s="158"/>
      <c r="J42" s="159"/>
    </row>
    <row r="43" spans="1:10" ht="85.5" customHeight="1">
      <c r="A43" s="28"/>
      <c r="B43" s="24" t="s">
        <v>497</v>
      </c>
      <c r="C43" s="19" t="s">
        <v>490</v>
      </c>
      <c r="D43" s="34"/>
      <c r="E43" s="34"/>
      <c r="F43" s="34"/>
      <c r="G43" s="34"/>
      <c r="H43" s="34"/>
      <c r="I43" s="34"/>
      <c r="J43" s="34"/>
    </row>
    <row r="44" spans="1:10" ht="23.25" customHeight="1">
      <c r="A44" s="176" t="s">
        <v>498</v>
      </c>
      <c r="B44" s="177"/>
      <c r="C44" s="177"/>
      <c r="D44" s="177"/>
      <c r="E44" s="177"/>
      <c r="F44" s="177"/>
      <c r="G44" s="177"/>
      <c r="H44" s="177"/>
      <c r="I44" s="177"/>
      <c r="J44" s="178"/>
    </row>
    <row r="45" spans="1:10" ht="108.75" customHeight="1">
      <c r="A45" s="22"/>
      <c r="B45" s="24" t="s">
        <v>499</v>
      </c>
      <c r="C45" s="19" t="s">
        <v>490</v>
      </c>
      <c r="D45" s="34"/>
      <c r="E45" s="34"/>
      <c r="F45" s="34"/>
      <c r="G45" s="34"/>
      <c r="H45" s="34"/>
      <c r="I45" s="34"/>
      <c r="J45" s="34"/>
    </row>
    <row r="46" spans="1:10" ht="24" customHeight="1">
      <c r="A46" s="125" t="s">
        <v>500</v>
      </c>
      <c r="B46" s="158"/>
      <c r="C46" s="158"/>
      <c r="D46" s="158"/>
      <c r="E46" s="158"/>
      <c r="F46" s="158"/>
      <c r="G46" s="158"/>
      <c r="H46" s="158"/>
      <c r="I46" s="158"/>
      <c r="J46" s="159"/>
    </row>
    <row r="47" spans="1:10" ht="49.5" customHeight="1">
      <c r="A47" s="22"/>
      <c r="B47" s="22" t="s">
        <v>501</v>
      </c>
      <c r="C47" s="19" t="s">
        <v>490</v>
      </c>
      <c r="D47" s="22"/>
      <c r="E47" s="22"/>
      <c r="F47" s="22"/>
      <c r="G47" s="22"/>
      <c r="H47" s="22"/>
      <c r="I47" s="22"/>
      <c r="J47" s="22"/>
    </row>
    <row r="48" spans="1:10" ht="38.25" customHeight="1">
      <c r="A48" s="125" t="s">
        <v>502</v>
      </c>
      <c r="B48" s="158"/>
      <c r="C48" s="158"/>
      <c r="D48" s="158"/>
      <c r="E48" s="158"/>
      <c r="F48" s="158"/>
      <c r="G48" s="158"/>
      <c r="H48" s="158"/>
      <c r="I48" s="158"/>
      <c r="J48" s="159"/>
    </row>
    <row r="49" spans="1:10" ht="26.25" customHeight="1">
      <c r="A49" s="22"/>
      <c r="B49" s="24" t="s">
        <v>503</v>
      </c>
      <c r="C49" s="19" t="s">
        <v>474</v>
      </c>
      <c r="D49" s="34"/>
      <c r="E49" s="34"/>
      <c r="F49" s="34"/>
      <c r="G49" s="34"/>
      <c r="H49" s="34"/>
      <c r="I49" s="34"/>
      <c r="J49" s="34"/>
    </row>
    <row r="50" spans="1:10" ht="15" customHeight="1">
      <c r="A50" s="125" t="s">
        <v>529</v>
      </c>
      <c r="B50" s="158"/>
      <c r="C50" s="158"/>
      <c r="D50" s="158"/>
      <c r="E50" s="158"/>
      <c r="F50" s="158"/>
      <c r="G50" s="158"/>
      <c r="H50" s="158"/>
      <c r="I50" s="158"/>
      <c r="J50" s="159"/>
    </row>
    <row r="51" spans="1:10" ht="27.75" customHeight="1">
      <c r="A51" s="22"/>
      <c r="B51" s="24" t="s">
        <v>504</v>
      </c>
      <c r="C51" s="19" t="s">
        <v>470</v>
      </c>
      <c r="D51" s="34"/>
      <c r="E51" s="34"/>
      <c r="F51" s="34"/>
      <c r="G51" s="34"/>
      <c r="H51" s="34"/>
      <c r="I51" s="34"/>
      <c r="J51" s="34"/>
    </row>
    <row r="52" spans="1:10" ht="26.25" customHeight="1">
      <c r="A52" s="150" t="s">
        <v>505</v>
      </c>
      <c r="B52" s="151"/>
      <c r="C52" s="151"/>
      <c r="D52" s="151"/>
      <c r="E52" s="151"/>
      <c r="F52" s="151"/>
      <c r="G52" s="151"/>
      <c r="H52" s="151"/>
      <c r="I52" s="151"/>
      <c r="J52" s="152"/>
    </row>
    <row r="53" spans="1:10" ht="62.25" customHeight="1">
      <c r="A53" s="22"/>
      <c r="B53" s="24" t="s">
        <v>506</v>
      </c>
      <c r="C53" s="19" t="s">
        <v>470</v>
      </c>
      <c r="D53" s="34"/>
      <c r="E53" s="34"/>
      <c r="F53" s="34"/>
      <c r="G53" s="34"/>
      <c r="H53" s="34"/>
      <c r="I53" s="34"/>
      <c r="J53" s="34"/>
    </row>
    <row r="54" spans="1:10" ht="26.25" customHeight="1">
      <c r="A54" s="150" t="s">
        <v>507</v>
      </c>
      <c r="B54" s="151"/>
      <c r="C54" s="151"/>
      <c r="D54" s="151"/>
      <c r="E54" s="151"/>
      <c r="F54" s="151"/>
      <c r="G54" s="151"/>
      <c r="H54" s="151"/>
      <c r="I54" s="151"/>
      <c r="J54" s="152"/>
    </row>
    <row r="55" spans="1:10" ht="26.25" customHeight="1">
      <c r="A55" s="14" t="s">
        <v>11</v>
      </c>
      <c r="B55" s="22" t="s">
        <v>19</v>
      </c>
      <c r="C55" s="15"/>
      <c r="D55" s="16">
        <v>12966.05</v>
      </c>
      <c r="E55" s="16">
        <v>0</v>
      </c>
      <c r="F55" s="16">
        <v>0</v>
      </c>
      <c r="G55" s="16">
        <v>53.16</v>
      </c>
      <c r="H55" s="16">
        <v>0</v>
      </c>
      <c r="I55" s="16">
        <v>12.5</v>
      </c>
      <c r="J55" s="27">
        <f>D55+H55</f>
        <v>12966.05</v>
      </c>
    </row>
    <row r="56" spans="1:10" ht="17.25" customHeight="1">
      <c r="A56" s="136" t="s">
        <v>193</v>
      </c>
      <c r="B56" s="136"/>
      <c r="C56" s="136"/>
      <c r="D56" s="136"/>
      <c r="E56" s="136"/>
      <c r="F56" s="136"/>
      <c r="G56" s="136"/>
      <c r="H56" s="136"/>
      <c r="I56" s="136"/>
      <c r="J56" s="137"/>
    </row>
    <row r="57" spans="1:10" ht="26.25" customHeight="1">
      <c r="A57" s="179" t="s">
        <v>508</v>
      </c>
      <c r="B57" s="180"/>
      <c r="C57" s="180"/>
      <c r="D57" s="180"/>
      <c r="E57" s="180"/>
      <c r="F57" s="180"/>
      <c r="G57" s="180"/>
      <c r="H57" s="180"/>
      <c r="I57" s="180"/>
      <c r="J57" s="181"/>
    </row>
    <row r="58" spans="1:10" ht="36" customHeight="1">
      <c r="A58" s="26"/>
      <c r="B58" s="24" t="s">
        <v>509</v>
      </c>
      <c r="C58" s="19" t="s">
        <v>470</v>
      </c>
      <c r="D58" s="25"/>
      <c r="E58" s="25"/>
      <c r="F58" s="25"/>
      <c r="G58" s="25"/>
      <c r="H58" s="25"/>
      <c r="I58" s="25"/>
      <c r="J58" s="25"/>
    </row>
    <row r="59" spans="1:10" ht="38.25" customHeight="1">
      <c r="A59" s="125" t="s">
        <v>510</v>
      </c>
      <c r="B59" s="158"/>
      <c r="C59" s="158"/>
      <c r="D59" s="158"/>
      <c r="E59" s="158"/>
      <c r="F59" s="158"/>
      <c r="G59" s="158"/>
      <c r="H59" s="158"/>
      <c r="I59" s="158"/>
      <c r="J59" s="159"/>
    </row>
    <row r="60" spans="1:10" ht="49.5" customHeight="1">
      <c r="A60" s="22"/>
      <c r="B60" s="22" t="s">
        <v>511</v>
      </c>
      <c r="C60" s="19" t="s">
        <v>512</v>
      </c>
      <c r="D60" s="22"/>
      <c r="E60" s="22"/>
      <c r="F60" s="22"/>
      <c r="G60" s="22"/>
      <c r="H60" s="22"/>
      <c r="I60" s="22"/>
      <c r="J60" s="22"/>
    </row>
    <row r="61" spans="1:10" ht="24.75" customHeight="1">
      <c r="A61" s="150" t="s">
        <v>513</v>
      </c>
      <c r="B61" s="151"/>
      <c r="C61" s="151"/>
      <c r="D61" s="151"/>
      <c r="E61" s="151"/>
      <c r="F61" s="151"/>
      <c r="G61" s="151"/>
      <c r="H61" s="151"/>
      <c r="I61" s="151"/>
      <c r="J61" s="152"/>
    </row>
    <row r="62" spans="1:10" ht="49.5" customHeight="1">
      <c r="A62" s="21"/>
      <c r="B62" s="24" t="s">
        <v>515</v>
      </c>
      <c r="C62" s="19" t="s">
        <v>514</v>
      </c>
      <c r="D62" s="34"/>
      <c r="E62" s="34"/>
      <c r="F62" s="34"/>
      <c r="G62" s="34"/>
      <c r="H62" s="34"/>
      <c r="I62" s="34"/>
      <c r="J62" s="34"/>
    </row>
    <row r="63" spans="1:10" ht="14.25" customHeight="1">
      <c r="A63" s="125" t="s">
        <v>443</v>
      </c>
      <c r="B63" s="158"/>
      <c r="C63" s="158"/>
      <c r="D63" s="158"/>
      <c r="E63" s="158"/>
      <c r="F63" s="158"/>
      <c r="G63" s="158"/>
      <c r="H63" s="158"/>
      <c r="I63" s="158"/>
      <c r="J63" s="159"/>
    </row>
    <row r="64" spans="1:10" ht="96" customHeight="1">
      <c r="A64" s="22"/>
      <c r="B64" s="22" t="s">
        <v>516</v>
      </c>
      <c r="C64" s="19" t="s">
        <v>490</v>
      </c>
      <c r="D64" s="22"/>
      <c r="E64" s="22"/>
      <c r="F64" s="22"/>
      <c r="G64" s="22"/>
      <c r="H64" s="22"/>
      <c r="I64" s="22"/>
      <c r="J64" s="22"/>
    </row>
    <row r="65" spans="1:11" ht="25.5" customHeight="1">
      <c r="A65" s="125" t="s">
        <v>517</v>
      </c>
      <c r="B65" s="158"/>
      <c r="C65" s="158"/>
      <c r="D65" s="158"/>
      <c r="E65" s="158"/>
      <c r="F65" s="158"/>
      <c r="G65" s="158"/>
      <c r="H65" s="158"/>
      <c r="I65" s="158"/>
      <c r="J65" s="159"/>
    </row>
    <row r="66" spans="1:11" ht="72" customHeight="1">
      <c r="A66" s="22"/>
      <c r="B66" s="24" t="s">
        <v>518</v>
      </c>
      <c r="C66" s="19" t="s">
        <v>490</v>
      </c>
      <c r="D66" s="34"/>
      <c r="E66" s="34"/>
      <c r="F66" s="34"/>
      <c r="G66" s="34"/>
      <c r="H66" s="34"/>
      <c r="I66" s="34"/>
      <c r="J66" s="34"/>
    </row>
    <row r="67" spans="1:11" ht="15.75" customHeight="1">
      <c r="A67" s="125" t="s">
        <v>519</v>
      </c>
      <c r="B67" s="158"/>
      <c r="C67" s="158"/>
      <c r="D67" s="158"/>
      <c r="E67" s="158"/>
      <c r="F67" s="158"/>
      <c r="G67" s="158"/>
      <c r="H67" s="158"/>
      <c r="I67" s="158"/>
      <c r="J67" s="159"/>
    </row>
    <row r="68" spans="1:11" ht="97.5" customHeight="1">
      <c r="A68" s="22"/>
      <c r="B68" s="40" t="s">
        <v>520</v>
      </c>
      <c r="C68" s="19" t="s">
        <v>490</v>
      </c>
      <c r="D68" s="34"/>
      <c r="E68" s="34"/>
      <c r="F68" s="34"/>
      <c r="G68" s="34"/>
      <c r="H68" s="34"/>
      <c r="I68" s="34"/>
      <c r="J68" s="34"/>
    </row>
    <row r="69" spans="1:11" ht="36.75" customHeight="1">
      <c r="A69" s="125" t="s">
        <v>521</v>
      </c>
      <c r="B69" s="158"/>
      <c r="C69" s="158"/>
      <c r="D69" s="158"/>
      <c r="E69" s="158"/>
      <c r="F69" s="158"/>
      <c r="G69" s="158"/>
      <c r="H69" s="158"/>
      <c r="I69" s="158"/>
      <c r="J69" s="159"/>
    </row>
    <row r="70" spans="1:11" ht="38.25" customHeight="1">
      <c r="A70" s="22"/>
      <c r="B70" s="24" t="s">
        <v>522</v>
      </c>
      <c r="C70" s="19" t="s">
        <v>470</v>
      </c>
      <c r="D70" s="34"/>
      <c r="E70" s="34"/>
      <c r="F70" s="34"/>
      <c r="G70" s="34"/>
      <c r="H70" s="34"/>
      <c r="I70" s="34"/>
      <c r="J70" s="34"/>
      <c r="K70" s="10"/>
    </row>
    <row r="71" spans="1:11" ht="24.75" customHeight="1">
      <c r="A71" s="125" t="s">
        <v>523</v>
      </c>
      <c r="B71" s="158"/>
      <c r="C71" s="158"/>
      <c r="D71" s="158"/>
      <c r="E71" s="158"/>
      <c r="F71" s="158"/>
      <c r="G71" s="158"/>
      <c r="H71" s="158"/>
      <c r="I71" s="158"/>
      <c r="J71" s="159"/>
    </row>
    <row r="72" spans="1:11" ht="24.75" customHeight="1">
      <c r="A72" s="14" t="s">
        <v>12</v>
      </c>
      <c r="B72" s="13" t="s">
        <v>14</v>
      </c>
      <c r="C72" s="15"/>
      <c r="D72" s="16">
        <v>1121.8800000000001</v>
      </c>
      <c r="E72" s="16">
        <v>0</v>
      </c>
      <c r="F72" s="16">
        <v>0</v>
      </c>
      <c r="G72" s="16">
        <v>0</v>
      </c>
      <c r="H72" s="16">
        <v>0</v>
      </c>
      <c r="I72" s="16">
        <v>0</v>
      </c>
      <c r="J72" s="16">
        <f>D72+H72</f>
        <v>1121.8800000000001</v>
      </c>
    </row>
    <row r="73" spans="1:11" ht="14.25" customHeight="1">
      <c r="A73" s="136" t="s">
        <v>194</v>
      </c>
      <c r="B73" s="136"/>
      <c r="C73" s="136"/>
      <c r="D73" s="136"/>
      <c r="E73" s="136"/>
      <c r="F73" s="136"/>
      <c r="G73" s="136"/>
      <c r="H73" s="136"/>
      <c r="I73" s="136"/>
      <c r="J73" s="137"/>
    </row>
    <row r="74" spans="1:11" ht="34.5" customHeight="1">
      <c r="A74" s="153" t="s">
        <v>524</v>
      </c>
      <c r="B74" s="148"/>
      <c r="C74" s="148"/>
      <c r="D74" s="148"/>
      <c r="E74" s="148"/>
      <c r="F74" s="148"/>
      <c r="G74" s="148"/>
      <c r="H74" s="148"/>
      <c r="I74" s="148"/>
      <c r="J74" s="149"/>
    </row>
    <row r="75" spans="1:11" ht="37.5" customHeight="1">
      <c r="A75" s="13"/>
      <c r="B75" s="24" t="s">
        <v>525</v>
      </c>
      <c r="C75" s="19" t="s">
        <v>537</v>
      </c>
      <c r="D75" s="25"/>
      <c r="E75" s="25"/>
      <c r="F75" s="25"/>
      <c r="G75" s="25"/>
      <c r="H75" s="25"/>
      <c r="I75" s="25"/>
      <c r="J75" s="25"/>
    </row>
    <row r="76" spans="1:11" ht="25.5" customHeight="1">
      <c r="A76" s="125" t="s">
        <v>526</v>
      </c>
      <c r="B76" s="158"/>
      <c r="C76" s="158"/>
      <c r="D76" s="158"/>
      <c r="E76" s="158"/>
      <c r="F76" s="158"/>
      <c r="G76" s="158"/>
      <c r="H76" s="158"/>
      <c r="I76" s="158"/>
      <c r="J76" s="159"/>
    </row>
    <row r="77" spans="1:11" ht="60.75" customHeight="1">
      <c r="A77" s="22"/>
      <c r="B77" s="22" t="s">
        <v>527</v>
      </c>
      <c r="C77" s="41" t="s">
        <v>528</v>
      </c>
      <c r="D77" s="42"/>
      <c r="E77" s="42"/>
      <c r="F77" s="42"/>
      <c r="G77" s="42"/>
      <c r="H77" s="42"/>
      <c r="I77" s="42"/>
      <c r="J77" s="42"/>
    </row>
    <row r="78" spans="1:11" ht="15" customHeight="1">
      <c r="A78" s="125" t="s">
        <v>529</v>
      </c>
      <c r="B78" s="158"/>
      <c r="C78" s="158"/>
      <c r="D78" s="158"/>
      <c r="E78" s="158"/>
      <c r="F78" s="158"/>
      <c r="G78" s="158"/>
      <c r="H78" s="158"/>
      <c r="I78" s="158"/>
      <c r="J78" s="159"/>
    </row>
    <row r="79" spans="1:11" ht="27.75" customHeight="1">
      <c r="A79" s="28"/>
      <c r="B79" s="24" t="s">
        <v>530</v>
      </c>
      <c r="C79" s="41" t="s">
        <v>531</v>
      </c>
      <c r="D79" s="34"/>
      <c r="E79" s="34"/>
      <c r="F79" s="34"/>
      <c r="G79" s="34"/>
      <c r="H79" s="34"/>
      <c r="I79" s="34"/>
      <c r="J79" s="34"/>
    </row>
    <row r="80" spans="1:11" ht="14.25" customHeight="1">
      <c r="A80" s="176" t="s">
        <v>532</v>
      </c>
      <c r="B80" s="177"/>
      <c r="C80" s="177"/>
      <c r="D80" s="177"/>
      <c r="E80" s="177"/>
      <c r="F80" s="177"/>
      <c r="G80" s="177"/>
      <c r="H80" s="177"/>
      <c r="I80" s="177"/>
      <c r="J80" s="178"/>
    </row>
    <row r="81" spans="1:10" ht="47.25" customHeight="1">
      <c r="A81" s="28"/>
      <c r="B81" s="24" t="s">
        <v>533</v>
      </c>
      <c r="C81" s="41" t="s">
        <v>534</v>
      </c>
      <c r="D81" s="34"/>
      <c r="E81" s="34"/>
      <c r="F81" s="34"/>
      <c r="G81" s="34"/>
      <c r="H81" s="34"/>
      <c r="I81" s="34"/>
      <c r="J81" s="34"/>
    </row>
    <row r="82" spans="1:10" ht="15" customHeight="1">
      <c r="A82" s="125" t="s">
        <v>529</v>
      </c>
      <c r="B82" s="158"/>
      <c r="C82" s="158"/>
      <c r="D82" s="158"/>
      <c r="E82" s="158"/>
      <c r="F82" s="158"/>
      <c r="G82" s="158"/>
      <c r="H82" s="158"/>
      <c r="I82" s="158"/>
      <c r="J82" s="159"/>
    </row>
    <row r="83" spans="1:10" ht="26.25" customHeight="1">
      <c r="A83" s="14" t="s">
        <v>13</v>
      </c>
      <c r="B83" s="29" t="s">
        <v>444</v>
      </c>
      <c r="C83" s="15"/>
      <c r="D83" s="16">
        <v>245.72</v>
      </c>
      <c r="E83" s="16">
        <v>0</v>
      </c>
      <c r="F83" s="16">
        <v>0</v>
      </c>
      <c r="G83" s="16">
        <v>0</v>
      </c>
      <c r="H83" s="16">
        <v>0</v>
      </c>
      <c r="I83" s="16">
        <v>0</v>
      </c>
      <c r="J83" s="16">
        <f>D83+H83</f>
        <v>245.72</v>
      </c>
    </row>
    <row r="84" spans="1:10" ht="12.75" customHeight="1">
      <c r="A84" s="136" t="s">
        <v>195</v>
      </c>
      <c r="B84" s="136"/>
      <c r="C84" s="136"/>
      <c r="D84" s="136"/>
      <c r="E84" s="136"/>
      <c r="F84" s="136"/>
      <c r="G84" s="136"/>
      <c r="H84" s="136"/>
      <c r="I84" s="136"/>
      <c r="J84" s="137"/>
    </row>
    <row r="85" spans="1:10" ht="27" customHeight="1">
      <c r="A85" s="153" t="s">
        <v>535</v>
      </c>
      <c r="B85" s="148"/>
      <c r="C85" s="148"/>
      <c r="D85" s="148"/>
      <c r="E85" s="148"/>
      <c r="F85" s="148"/>
      <c r="G85" s="148"/>
      <c r="H85" s="148"/>
      <c r="I85" s="148"/>
      <c r="J85" s="149"/>
    </row>
    <row r="86" spans="1:10" ht="36" customHeight="1">
      <c r="A86" s="13"/>
      <c r="B86" s="24" t="s">
        <v>536</v>
      </c>
      <c r="C86" s="41" t="s">
        <v>538</v>
      </c>
      <c r="D86" s="25"/>
      <c r="E86" s="25"/>
      <c r="F86" s="25"/>
      <c r="G86" s="25"/>
      <c r="H86" s="25"/>
      <c r="I86" s="25"/>
      <c r="J86" s="25"/>
    </row>
    <row r="87" spans="1:10" ht="25.5" customHeight="1">
      <c r="A87" s="125" t="s">
        <v>539</v>
      </c>
      <c r="B87" s="158"/>
      <c r="C87" s="158"/>
      <c r="D87" s="158"/>
      <c r="E87" s="158"/>
      <c r="F87" s="158"/>
      <c r="G87" s="158"/>
      <c r="H87" s="158"/>
      <c r="I87" s="158"/>
      <c r="J87" s="159"/>
    </row>
    <row r="88" spans="1:10" ht="98.25" customHeight="1">
      <c r="A88" s="22"/>
      <c r="B88" s="22" t="s">
        <v>540</v>
      </c>
      <c r="C88" s="19" t="s">
        <v>490</v>
      </c>
      <c r="D88" s="42"/>
      <c r="E88" s="42"/>
      <c r="F88" s="42"/>
      <c r="G88" s="42"/>
      <c r="H88" s="42"/>
      <c r="I88" s="42"/>
      <c r="J88" s="42"/>
    </row>
    <row r="89" spans="1:10" ht="24" customHeight="1">
      <c r="A89" s="125" t="s">
        <v>541</v>
      </c>
      <c r="B89" s="158"/>
      <c r="C89" s="158"/>
      <c r="D89" s="158"/>
      <c r="E89" s="158"/>
      <c r="F89" s="158"/>
      <c r="G89" s="158"/>
      <c r="H89" s="158"/>
      <c r="I89" s="158"/>
      <c r="J89" s="159"/>
    </row>
    <row r="90" spans="1:10" ht="38.25" customHeight="1">
      <c r="A90" s="22"/>
      <c r="B90" s="24" t="s">
        <v>542</v>
      </c>
      <c r="C90" s="19" t="s">
        <v>543</v>
      </c>
      <c r="D90" s="43"/>
      <c r="E90" s="43"/>
      <c r="F90" s="43"/>
      <c r="G90" s="43"/>
      <c r="H90" s="43"/>
      <c r="I90" s="43"/>
      <c r="J90" s="43"/>
    </row>
    <row r="91" spans="1:10" ht="24" customHeight="1">
      <c r="A91" s="125" t="s">
        <v>544</v>
      </c>
      <c r="B91" s="158"/>
      <c r="C91" s="158"/>
      <c r="D91" s="158"/>
      <c r="E91" s="158"/>
      <c r="F91" s="158"/>
      <c r="G91" s="158"/>
      <c r="H91" s="158"/>
      <c r="I91" s="158"/>
      <c r="J91" s="159"/>
    </row>
    <row r="92" spans="1:10" ht="37.5" customHeight="1">
      <c r="A92" s="22"/>
      <c r="B92" s="44" t="s">
        <v>545</v>
      </c>
      <c r="C92" s="19" t="s">
        <v>474</v>
      </c>
      <c r="D92" s="43"/>
      <c r="E92" s="43"/>
      <c r="F92" s="43"/>
      <c r="G92" s="43"/>
      <c r="H92" s="43"/>
      <c r="I92" s="43"/>
      <c r="J92" s="43"/>
    </row>
    <row r="93" spans="1:10" ht="12" customHeight="1">
      <c r="A93" s="125" t="s">
        <v>529</v>
      </c>
      <c r="B93" s="158"/>
      <c r="C93" s="158"/>
      <c r="D93" s="158"/>
      <c r="E93" s="158"/>
      <c r="F93" s="158"/>
      <c r="G93" s="158"/>
      <c r="H93" s="158"/>
      <c r="I93" s="158"/>
      <c r="J93" s="159"/>
    </row>
    <row r="94" spans="1:10" ht="36" customHeight="1">
      <c r="A94" s="21"/>
      <c r="B94" s="24" t="s">
        <v>546</v>
      </c>
      <c r="C94" s="19" t="s">
        <v>474</v>
      </c>
      <c r="D94" s="43"/>
      <c r="E94" s="43"/>
      <c r="F94" s="43"/>
      <c r="G94" s="43"/>
      <c r="H94" s="43"/>
      <c r="I94" s="43"/>
      <c r="J94" s="43"/>
    </row>
    <row r="95" spans="1:10" ht="13.5" customHeight="1">
      <c r="A95" s="125" t="s">
        <v>356</v>
      </c>
      <c r="B95" s="158"/>
      <c r="C95" s="158"/>
      <c r="D95" s="158"/>
      <c r="E95" s="158"/>
      <c r="F95" s="158"/>
      <c r="G95" s="158"/>
      <c r="H95" s="158"/>
      <c r="I95" s="158"/>
      <c r="J95" s="159"/>
    </row>
    <row r="96" spans="1:10" ht="27" customHeight="1">
      <c r="A96" s="22"/>
      <c r="B96" s="22" t="s">
        <v>548</v>
      </c>
      <c r="C96" s="19" t="s">
        <v>474</v>
      </c>
      <c r="D96" s="42"/>
      <c r="E96" s="42"/>
      <c r="F96" s="42"/>
      <c r="G96" s="42"/>
      <c r="H96" s="42"/>
      <c r="I96" s="42"/>
      <c r="J96" s="42"/>
    </row>
    <row r="97" spans="1:11" ht="12.75" customHeight="1">
      <c r="A97" s="125" t="s">
        <v>529</v>
      </c>
      <c r="B97" s="158"/>
      <c r="C97" s="158"/>
      <c r="D97" s="158"/>
      <c r="E97" s="158"/>
      <c r="F97" s="158"/>
      <c r="G97" s="158"/>
      <c r="H97" s="158"/>
      <c r="I97" s="158"/>
      <c r="J97" s="159"/>
    </row>
    <row r="98" spans="1:11" ht="39" customHeight="1">
      <c r="A98" s="36" t="s">
        <v>179</v>
      </c>
      <c r="B98" s="22" t="s">
        <v>446</v>
      </c>
      <c r="C98" s="45"/>
      <c r="D98" s="16">
        <v>3155.29</v>
      </c>
      <c r="E98" s="16">
        <v>0</v>
      </c>
      <c r="F98" s="16">
        <v>0</v>
      </c>
      <c r="G98" s="16">
        <v>0</v>
      </c>
      <c r="H98" s="16">
        <v>0</v>
      </c>
      <c r="I98" s="16">
        <v>0</v>
      </c>
      <c r="J98" s="16">
        <f>D98+I98</f>
        <v>3155.29</v>
      </c>
    </row>
    <row r="99" spans="1:11" ht="12.75" customHeight="1">
      <c r="A99" s="136" t="s">
        <v>447</v>
      </c>
      <c r="B99" s="136"/>
      <c r="C99" s="136"/>
      <c r="D99" s="136"/>
      <c r="E99" s="136"/>
      <c r="F99" s="136"/>
      <c r="G99" s="136"/>
      <c r="H99" s="136"/>
      <c r="I99" s="136"/>
      <c r="J99" s="137"/>
    </row>
    <row r="100" spans="1:11" ht="23.25" customHeight="1">
      <c r="A100" s="125" t="s">
        <v>547</v>
      </c>
      <c r="B100" s="158"/>
      <c r="C100" s="158"/>
      <c r="D100" s="158"/>
      <c r="E100" s="158"/>
      <c r="F100" s="158"/>
      <c r="G100" s="158"/>
      <c r="H100" s="158"/>
      <c r="I100" s="158"/>
      <c r="J100" s="159"/>
    </row>
    <row r="101" spans="1:11" ht="48.75" customHeight="1">
      <c r="A101" s="36"/>
      <c r="B101" s="22" t="s">
        <v>549</v>
      </c>
      <c r="C101" s="19" t="s">
        <v>470</v>
      </c>
      <c r="D101" s="45"/>
      <c r="E101" s="45"/>
      <c r="F101" s="45"/>
      <c r="G101" s="45"/>
      <c r="H101" s="45"/>
      <c r="I101" s="45"/>
      <c r="J101" s="45"/>
    </row>
    <row r="102" spans="1:11" ht="12.75" customHeight="1">
      <c r="A102" s="176" t="s">
        <v>1135</v>
      </c>
      <c r="B102" s="177"/>
      <c r="C102" s="177"/>
      <c r="D102" s="177"/>
      <c r="E102" s="177"/>
      <c r="F102" s="177"/>
      <c r="G102" s="177"/>
      <c r="H102" s="177"/>
      <c r="I102" s="177"/>
      <c r="J102" s="178"/>
    </row>
    <row r="103" spans="1:11" ht="24.75" customHeight="1">
      <c r="A103" s="14" t="s">
        <v>357</v>
      </c>
      <c r="B103" s="13" t="s">
        <v>550</v>
      </c>
      <c r="C103" s="15"/>
      <c r="D103" s="16">
        <v>209.39</v>
      </c>
      <c r="E103" s="16">
        <v>0</v>
      </c>
      <c r="F103" s="16">
        <v>0</v>
      </c>
      <c r="G103" s="16">
        <v>198.92</v>
      </c>
      <c r="H103" s="16">
        <v>0</v>
      </c>
      <c r="I103" s="16">
        <v>0</v>
      </c>
      <c r="J103" s="16">
        <f>D103+I103</f>
        <v>209.39</v>
      </c>
    </row>
    <row r="104" spans="1:11" ht="12.75" customHeight="1">
      <c r="A104" s="136" t="s">
        <v>196</v>
      </c>
      <c r="B104" s="136"/>
      <c r="C104" s="136"/>
      <c r="D104" s="136"/>
      <c r="E104" s="136"/>
      <c r="F104" s="136"/>
      <c r="G104" s="136"/>
      <c r="H104" s="136"/>
      <c r="I104" s="136"/>
      <c r="J104" s="137"/>
    </row>
    <row r="105" spans="1:11" ht="26.25" customHeight="1">
      <c r="A105" s="153" t="s">
        <v>551</v>
      </c>
      <c r="B105" s="148"/>
      <c r="C105" s="148"/>
      <c r="D105" s="148"/>
      <c r="E105" s="148"/>
      <c r="F105" s="148"/>
      <c r="G105" s="148"/>
      <c r="H105" s="148"/>
      <c r="I105" s="148"/>
      <c r="J105" s="149"/>
    </row>
    <row r="106" spans="1:11" ht="26.25" customHeight="1">
      <c r="A106" s="13"/>
      <c r="B106" s="24" t="s">
        <v>552</v>
      </c>
      <c r="C106" s="19" t="s">
        <v>470</v>
      </c>
      <c r="D106" s="25"/>
      <c r="E106" s="25"/>
      <c r="F106" s="25"/>
      <c r="G106" s="25"/>
      <c r="H106" s="25"/>
      <c r="I106" s="25"/>
      <c r="J106" s="25"/>
    </row>
    <row r="107" spans="1:11" ht="12.75" customHeight="1">
      <c r="A107" s="125" t="s">
        <v>986</v>
      </c>
      <c r="B107" s="158"/>
      <c r="C107" s="158"/>
      <c r="D107" s="158"/>
      <c r="E107" s="158"/>
      <c r="F107" s="158"/>
      <c r="G107" s="158"/>
      <c r="H107" s="158"/>
      <c r="I107" s="158"/>
      <c r="J107" s="159"/>
    </row>
    <row r="108" spans="1:11" ht="25.5" customHeight="1">
      <c r="A108" s="22" t="s">
        <v>448</v>
      </c>
      <c r="B108" s="13" t="s">
        <v>275</v>
      </c>
      <c r="C108" s="15"/>
      <c r="D108" s="16">
        <v>0</v>
      </c>
      <c r="E108" s="16">
        <v>0</v>
      </c>
      <c r="F108" s="16">
        <v>0</v>
      </c>
      <c r="G108" s="16">
        <v>0</v>
      </c>
      <c r="H108" s="16">
        <v>0</v>
      </c>
      <c r="I108" s="16">
        <v>0</v>
      </c>
      <c r="J108" s="16">
        <f>D108+H108</f>
        <v>0</v>
      </c>
    </row>
    <row r="109" spans="1:11" ht="15" customHeight="1">
      <c r="A109" s="136" t="s">
        <v>197</v>
      </c>
      <c r="B109" s="136"/>
      <c r="C109" s="136"/>
      <c r="D109" s="136"/>
      <c r="E109" s="136"/>
      <c r="F109" s="136"/>
      <c r="G109" s="136"/>
      <c r="H109" s="136"/>
      <c r="I109" s="136"/>
      <c r="J109" s="137"/>
    </row>
    <row r="110" spans="1:11" ht="26.25" customHeight="1">
      <c r="A110" s="125" t="s">
        <v>355</v>
      </c>
      <c r="B110" s="158"/>
      <c r="C110" s="158"/>
      <c r="D110" s="158"/>
      <c r="E110" s="158"/>
      <c r="F110" s="158"/>
      <c r="G110" s="158"/>
      <c r="H110" s="158"/>
      <c r="I110" s="158"/>
      <c r="J110" s="159"/>
    </row>
    <row r="111" spans="1:11" ht="26.25" customHeight="1">
      <c r="A111" s="22"/>
      <c r="B111" s="46" t="s">
        <v>553</v>
      </c>
      <c r="C111" s="19" t="s">
        <v>554</v>
      </c>
      <c r="D111" s="25"/>
      <c r="E111" s="25"/>
      <c r="F111" s="25"/>
      <c r="G111" s="25"/>
      <c r="H111" s="25"/>
      <c r="I111" s="25"/>
      <c r="J111" s="25"/>
      <c r="K111" s="10"/>
    </row>
    <row r="112" spans="1:11" ht="13.5" customHeight="1">
      <c r="A112" s="125" t="s">
        <v>529</v>
      </c>
      <c r="B112" s="158"/>
      <c r="C112" s="158"/>
      <c r="D112" s="158"/>
      <c r="E112" s="158"/>
      <c r="F112" s="158"/>
      <c r="G112" s="158"/>
      <c r="H112" s="158"/>
      <c r="I112" s="158"/>
      <c r="J112" s="159"/>
    </row>
    <row r="113" spans="1:10" ht="25.5" customHeight="1">
      <c r="A113" s="22"/>
      <c r="B113" s="18" t="s">
        <v>555</v>
      </c>
      <c r="C113" s="19" t="s">
        <v>554</v>
      </c>
      <c r="D113" s="25"/>
      <c r="E113" s="25"/>
      <c r="F113" s="25"/>
      <c r="G113" s="25"/>
      <c r="H113" s="25"/>
      <c r="I113" s="25"/>
      <c r="J113" s="25"/>
    </row>
    <row r="114" spans="1:10" ht="13.5" customHeight="1">
      <c r="A114" s="125" t="s">
        <v>529</v>
      </c>
      <c r="B114" s="158"/>
      <c r="C114" s="158"/>
      <c r="D114" s="158"/>
      <c r="E114" s="158"/>
      <c r="F114" s="158"/>
      <c r="G114" s="158"/>
      <c r="H114" s="158"/>
      <c r="I114" s="158"/>
      <c r="J114" s="159"/>
    </row>
    <row r="115" spans="1:10" ht="24.75" customHeight="1">
      <c r="A115" s="22" t="s">
        <v>450</v>
      </c>
      <c r="B115" s="13" t="s">
        <v>451</v>
      </c>
      <c r="C115" s="15"/>
      <c r="D115" s="16">
        <v>1212.19</v>
      </c>
      <c r="E115" s="16">
        <v>0</v>
      </c>
      <c r="F115" s="16">
        <v>0</v>
      </c>
      <c r="G115" s="16">
        <v>1212.19</v>
      </c>
      <c r="H115" s="16">
        <v>0</v>
      </c>
      <c r="I115" s="16">
        <v>0</v>
      </c>
      <c r="J115" s="16">
        <f>D115+H115</f>
        <v>1212.19</v>
      </c>
    </row>
    <row r="116" spans="1:10" ht="13.5" customHeight="1">
      <c r="A116" s="136" t="s">
        <v>452</v>
      </c>
      <c r="B116" s="136"/>
      <c r="C116" s="136"/>
      <c r="D116" s="136"/>
      <c r="E116" s="136"/>
      <c r="F116" s="136"/>
      <c r="G116" s="136"/>
      <c r="H116" s="136"/>
      <c r="I116" s="136"/>
      <c r="J116" s="137"/>
    </row>
    <row r="117" spans="1:10" ht="36" customHeight="1">
      <c r="A117" s="125" t="s">
        <v>556</v>
      </c>
      <c r="B117" s="158"/>
      <c r="C117" s="158"/>
      <c r="D117" s="158"/>
      <c r="E117" s="158"/>
      <c r="F117" s="158"/>
      <c r="G117" s="158"/>
      <c r="H117" s="158"/>
      <c r="I117" s="158"/>
      <c r="J117" s="159"/>
    </row>
    <row r="118" spans="1:10" ht="36.75" customHeight="1">
      <c r="A118" s="22"/>
      <c r="B118" s="18" t="s">
        <v>557</v>
      </c>
      <c r="C118" s="19" t="s">
        <v>470</v>
      </c>
      <c r="D118" s="25"/>
      <c r="E118" s="25"/>
      <c r="F118" s="25"/>
      <c r="G118" s="25"/>
      <c r="H118" s="25"/>
      <c r="I118" s="25"/>
      <c r="J118" s="25"/>
    </row>
    <row r="119" spans="1:10" ht="24.75" customHeight="1">
      <c r="A119" s="176" t="s">
        <v>558</v>
      </c>
      <c r="B119" s="177"/>
      <c r="C119" s="177"/>
      <c r="D119" s="177"/>
      <c r="E119" s="177"/>
      <c r="F119" s="177"/>
      <c r="G119" s="177"/>
      <c r="H119" s="177"/>
      <c r="I119" s="177"/>
      <c r="J119" s="178"/>
    </row>
    <row r="120" spans="1:10" ht="23.25" customHeight="1">
      <c r="A120" s="48" t="s">
        <v>15</v>
      </c>
      <c r="B120" s="23" t="s">
        <v>559</v>
      </c>
      <c r="C120" s="17"/>
      <c r="D120" s="49">
        <f t="shared" ref="D120:I120" si="2">D121</f>
        <v>255.3</v>
      </c>
      <c r="E120" s="49">
        <f t="shared" si="2"/>
        <v>0</v>
      </c>
      <c r="F120" s="49">
        <f t="shared" si="2"/>
        <v>0</v>
      </c>
      <c r="G120" s="49">
        <f t="shared" si="2"/>
        <v>0</v>
      </c>
      <c r="H120" s="49">
        <f t="shared" si="2"/>
        <v>0</v>
      </c>
      <c r="I120" s="49">
        <f t="shared" si="2"/>
        <v>0</v>
      </c>
      <c r="J120" s="49">
        <f>D120+G120</f>
        <v>255.3</v>
      </c>
    </row>
    <row r="121" spans="1:10" ht="38.25" customHeight="1">
      <c r="A121" s="14" t="s">
        <v>16</v>
      </c>
      <c r="B121" s="13" t="s">
        <v>560</v>
      </c>
      <c r="C121" s="15"/>
      <c r="D121" s="16">
        <v>255.3</v>
      </c>
      <c r="E121" s="16">
        <v>0</v>
      </c>
      <c r="F121" s="16">
        <v>0</v>
      </c>
      <c r="G121" s="16">
        <v>0</v>
      </c>
      <c r="H121" s="16">
        <v>0</v>
      </c>
      <c r="I121" s="16">
        <v>0</v>
      </c>
      <c r="J121" s="16">
        <f>D121+H121</f>
        <v>255.3</v>
      </c>
    </row>
    <row r="122" spans="1:10" ht="14.25" customHeight="1">
      <c r="A122" s="136" t="s">
        <v>198</v>
      </c>
      <c r="B122" s="136"/>
      <c r="C122" s="136"/>
      <c r="D122" s="136"/>
      <c r="E122" s="136"/>
      <c r="F122" s="136"/>
      <c r="G122" s="136"/>
      <c r="H122" s="136"/>
      <c r="I122" s="136"/>
      <c r="J122" s="137"/>
    </row>
    <row r="123" spans="1:10" ht="25.5" customHeight="1">
      <c r="A123" s="153" t="s">
        <v>561</v>
      </c>
      <c r="B123" s="148"/>
      <c r="C123" s="148"/>
      <c r="D123" s="148"/>
      <c r="E123" s="148"/>
      <c r="F123" s="148"/>
      <c r="G123" s="148"/>
      <c r="H123" s="148"/>
      <c r="I123" s="148"/>
      <c r="J123" s="149"/>
    </row>
    <row r="124" spans="1:10" ht="60.75" customHeight="1">
      <c r="A124" s="13"/>
      <c r="B124" s="24" t="s">
        <v>562</v>
      </c>
      <c r="C124" s="19" t="s">
        <v>512</v>
      </c>
      <c r="D124" s="25"/>
      <c r="E124" s="25"/>
      <c r="F124" s="25"/>
      <c r="G124" s="25"/>
      <c r="H124" s="25"/>
      <c r="I124" s="25"/>
      <c r="J124" s="25"/>
    </row>
    <row r="125" spans="1:10" ht="14.25" customHeight="1">
      <c r="A125" s="125" t="s">
        <v>563</v>
      </c>
      <c r="B125" s="158"/>
      <c r="C125" s="158"/>
      <c r="D125" s="158"/>
      <c r="E125" s="158"/>
      <c r="F125" s="158"/>
      <c r="G125" s="158"/>
      <c r="H125" s="158"/>
      <c r="I125" s="158"/>
      <c r="J125" s="159"/>
    </row>
    <row r="126" spans="1:10" ht="36" customHeight="1">
      <c r="A126" s="22"/>
      <c r="B126" s="22" t="s">
        <v>564</v>
      </c>
      <c r="C126" s="19" t="s">
        <v>474</v>
      </c>
      <c r="D126" s="42"/>
      <c r="E126" s="42"/>
      <c r="F126" s="42"/>
      <c r="G126" s="42"/>
      <c r="H126" s="42"/>
      <c r="I126" s="42"/>
      <c r="J126" s="42"/>
    </row>
    <row r="127" spans="1:10" ht="15" customHeight="1">
      <c r="A127" s="125" t="s">
        <v>529</v>
      </c>
      <c r="B127" s="158"/>
      <c r="C127" s="158"/>
      <c r="D127" s="158"/>
      <c r="E127" s="158"/>
      <c r="F127" s="158"/>
      <c r="G127" s="158"/>
      <c r="H127" s="158"/>
      <c r="I127" s="158"/>
      <c r="J127" s="159"/>
    </row>
    <row r="128" spans="1:10" ht="97.5" customHeight="1">
      <c r="A128" s="22"/>
      <c r="B128" s="24" t="s">
        <v>565</v>
      </c>
      <c r="C128" s="19" t="s">
        <v>566</v>
      </c>
      <c r="D128" s="43"/>
      <c r="E128" s="43"/>
      <c r="F128" s="43"/>
      <c r="G128" s="43"/>
      <c r="H128" s="43"/>
      <c r="I128" s="43"/>
      <c r="J128" s="43"/>
    </row>
    <row r="129" spans="1:10" ht="24" customHeight="1">
      <c r="A129" s="125" t="s">
        <v>567</v>
      </c>
      <c r="B129" s="158"/>
      <c r="C129" s="158"/>
      <c r="D129" s="158"/>
      <c r="E129" s="158"/>
      <c r="F129" s="158"/>
      <c r="G129" s="158"/>
      <c r="H129" s="158"/>
      <c r="I129" s="158"/>
      <c r="J129" s="159"/>
    </row>
    <row r="130" spans="1:10" ht="38.25" customHeight="1">
      <c r="A130" s="22"/>
      <c r="B130" s="42" t="s">
        <v>568</v>
      </c>
      <c r="C130" s="19" t="s">
        <v>474</v>
      </c>
      <c r="D130" s="42"/>
      <c r="E130" s="42"/>
      <c r="F130" s="42"/>
      <c r="G130" s="42"/>
      <c r="H130" s="42"/>
      <c r="I130" s="42"/>
      <c r="J130" s="42"/>
    </row>
    <row r="131" spans="1:10" ht="15" customHeight="1">
      <c r="A131" s="125" t="s">
        <v>529</v>
      </c>
      <c r="B131" s="158"/>
      <c r="C131" s="158"/>
      <c r="D131" s="158"/>
      <c r="E131" s="158"/>
      <c r="F131" s="158"/>
      <c r="G131" s="158"/>
      <c r="H131" s="158"/>
      <c r="I131" s="158"/>
      <c r="J131" s="159"/>
    </row>
    <row r="132" spans="1:10" ht="24.75" customHeight="1">
      <c r="A132" s="28"/>
      <c r="B132" s="24" t="s">
        <v>569</v>
      </c>
      <c r="C132" s="19" t="s">
        <v>474</v>
      </c>
      <c r="D132" s="34"/>
      <c r="E132" s="34"/>
      <c r="F132" s="34"/>
      <c r="G132" s="34"/>
      <c r="H132" s="34"/>
      <c r="I132" s="34"/>
      <c r="J132" s="34"/>
    </row>
    <row r="133" spans="1:10" ht="15" customHeight="1">
      <c r="A133" s="125" t="s">
        <v>453</v>
      </c>
      <c r="B133" s="158"/>
      <c r="C133" s="158"/>
      <c r="D133" s="158"/>
      <c r="E133" s="158"/>
      <c r="F133" s="158"/>
      <c r="G133" s="158"/>
      <c r="H133" s="158"/>
      <c r="I133" s="158"/>
      <c r="J133" s="159"/>
    </row>
    <row r="134" spans="1:10" ht="36.75" customHeight="1">
      <c r="A134" s="14" t="s">
        <v>454</v>
      </c>
      <c r="B134" s="13" t="s">
        <v>570</v>
      </c>
      <c r="C134" s="15"/>
      <c r="D134" s="161" t="s">
        <v>90</v>
      </c>
      <c r="E134" s="162"/>
      <c r="F134" s="162"/>
      <c r="G134" s="162"/>
      <c r="H134" s="162"/>
      <c r="I134" s="162"/>
      <c r="J134" s="163"/>
    </row>
    <row r="135" spans="1:10" ht="15" customHeight="1">
      <c r="A135" s="136" t="s">
        <v>455</v>
      </c>
      <c r="B135" s="136"/>
      <c r="C135" s="136"/>
      <c r="D135" s="136"/>
      <c r="E135" s="136"/>
      <c r="F135" s="136"/>
      <c r="G135" s="136"/>
      <c r="H135" s="136"/>
      <c r="I135" s="136"/>
      <c r="J135" s="137"/>
    </row>
    <row r="136" spans="1:10" ht="24.75" customHeight="1">
      <c r="A136" s="153" t="s">
        <v>571</v>
      </c>
      <c r="B136" s="148"/>
      <c r="C136" s="148"/>
      <c r="D136" s="148"/>
      <c r="E136" s="148"/>
      <c r="F136" s="148"/>
      <c r="G136" s="148"/>
      <c r="H136" s="148"/>
      <c r="I136" s="148"/>
      <c r="J136" s="149"/>
    </row>
    <row r="137" spans="1:10" ht="24.75" customHeight="1">
      <c r="A137" s="13"/>
      <c r="B137" s="24" t="s">
        <v>572</v>
      </c>
      <c r="C137" s="19" t="s">
        <v>470</v>
      </c>
      <c r="D137" s="25"/>
      <c r="E137" s="25"/>
      <c r="F137" s="25"/>
      <c r="G137" s="25"/>
      <c r="H137" s="25"/>
      <c r="I137" s="25"/>
      <c r="J137" s="25"/>
    </row>
    <row r="138" spans="1:10" ht="15" customHeight="1">
      <c r="A138" s="125" t="s">
        <v>573</v>
      </c>
      <c r="B138" s="158"/>
      <c r="C138" s="158"/>
      <c r="D138" s="158"/>
      <c r="E138" s="158"/>
      <c r="F138" s="158"/>
      <c r="G138" s="158"/>
      <c r="H138" s="158"/>
      <c r="I138" s="158"/>
      <c r="J138" s="159"/>
    </row>
    <row r="139" spans="1:10" ht="38.25" customHeight="1">
      <c r="A139" s="48" t="s">
        <v>17</v>
      </c>
      <c r="B139" s="50" t="s">
        <v>577</v>
      </c>
      <c r="C139" s="17"/>
      <c r="D139" s="49">
        <f t="shared" ref="D139:I139" si="3">D140+D145</f>
        <v>8381.68</v>
      </c>
      <c r="E139" s="49">
        <f t="shared" si="3"/>
        <v>0</v>
      </c>
      <c r="F139" s="49">
        <f t="shared" si="3"/>
        <v>0</v>
      </c>
      <c r="G139" s="49">
        <f t="shared" si="3"/>
        <v>4395.1099999999997</v>
      </c>
      <c r="H139" s="49">
        <f t="shared" si="3"/>
        <v>0</v>
      </c>
      <c r="I139" s="49">
        <f t="shared" si="3"/>
        <v>0</v>
      </c>
      <c r="J139" s="49">
        <f>D139+H139</f>
        <v>8381.68</v>
      </c>
    </row>
    <row r="140" spans="1:10" ht="38.25" customHeight="1">
      <c r="A140" s="14" t="s">
        <v>18</v>
      </c>
      <c r="B140" s="13" t="s">
        <v>578</v>
      </c>
      <c r="C140" s="15"/>
      <c r="D140" s="16">
        <v>4412.78</v>
      </c>
      <c r="E140" s="16">
        <v>0</v>
      </c>
      <c r="F140" s="16">
        <v>0</v>
      </c>
      <c r="G140" s="16">
        <v>426.21</v>
      </c>
      <c r="H140" s="16">
        <v>0</v>
      </c>
      <c r="I140" s="16">
        <v>0</v>
      </c>
      <c r="J140" s="16">
        <f>D140+H140</f>
        <v>4412.78</v>
      </c>
    </row>
    <row r="141" spans="1:10" ht="15.75" customHeight="1">
      <c r="A141" s="136" t="s">
        <v>199</v>
      </c>
      <c r="B141" s="136"/>
      <c r="C141" s="136"/>
      <c r="D141" s="136"/>
      <c r="E141" s="136"/>
      <c r="F141" s="136"/>
      <c r="G141" s="136"/>
      <c r="H141" s="136"/>
      <c r="I141" s="136"/>
      <c r="J141" s="137"/>
    </row>
    <row r="142" spans="1:10" ht="27" customHeight="1">
      <c r="A142" s="153" t="s">
        <v>574</v>
      </c>
      <c r="B142" s="148"/>
      <c r="C142" s="148"/>
      <c r="D142" s="148"/>
      <c r="E142" s="148"/>
      <c r="F142" s="148"/>
      <c r="G142" s="148"/>
      <c r="H142" s="148"/>
      <c r="I142" s="148"/>
      <c r="J142" s="149"/>
    </row>
    <row r="143" spans="1:10" ht="25.5" customHeight="1">
      <c r="A143" s="13"/>
      <c r="B143" s="18" t="s">
        <v>575</v>
      </c>
      <c r="C143" s="19" t="s">
        <v>470</v>
      </c>
      <c r="D143" s="25"/>
      <c r="E143" s="25"/>
      <c r="F143" s="25"/>
      <c r="G143" s="25"/>
      <c r="H143" s="25"/>
      <c r="I143" s="25"/>
      <c r="J143" s="25"/>
    </row>
    <row r="144" spans="1:10" ht="49.5" customHeight="1">
      <c r="A144" s="125" t="s">
        <v>576</v>
      </c>
      <c r="B144" s="158"/>
      <c r="C144" s="158"/>
      <c r="D144" s="158"/>
      <c r="E144" s="158"/>
      <c r="F144" s="158"/>
      <c r="G144" s="158"/>
      <c r="H144" s="158"/>
      <c r="I144" s="158"/>
      <c r="J144" s="159"/>
    </row>
    <row r="145" spans="1:11" ht="51" customHeight="1">
      <c r="A145" s="22" t="s">
        <v>111</v>
      </c>
      <c r="B145" s="13" t="s">
        <v>182</v>
      </c>
      <c r="C145" s="15"/>
      <c r="D145" s="51">
        <v>3968.9</v>
      </c>
      <c r="E145" s="51">
        <v>0</v>
      </c>
      <c r="F145" s="51">
        <v>0</v>
      </c>
      <c r="G145" s="51">
        <v>3968.9</v>
      </c>
      <c r="H145" s="51">
        <v>0</v>
      </c>
      <c r="I145" s="51">
        <v>0</v>
      </c>
      <c r="J145" s="51">
        <f>D145+H145</f>
        <v>3968.9</v>
      </c>
    </row>
    <row r="146" spans="1:11" ht="15" customHeight="1">
      <c r="A146" s="136" t="s">
        <v>200</v>
      </c>
      <c r="B146" s="136"/>
      <c r="C146" s="136"/>
      <c r="D146" s="136"/>
      <c r="E146" s="136"/>
      <c r="F146" s="136"/>
      <c r="G146" s="136"/>
      <c r="H146" s="136"/>
      <c r="I146" s="136"/>
      <c r="J146" s="137"/>
    </row>
    <row r="147" spans="1:11" ht="26.25" customHeight="1">
      <c r="A147" s="125" t="s">
        <v>579</v>
      </c>
      <c r="B147" s="158"/>
      <c r="C147" s="158"/>
      <c r="D147" s="158"/>
      <c r="E147" s="158"/>
      <c r="F147" s="158"/>
      <c r="G147" s="158"/>
      <c r="H147" s="158"/>
      <c r="I147" s="158"/>
      <c r="J147" s="159"/>
    </row>
    <row r="148" spans="1:11" ht="75" customHeight="1">
      <c r="A148" s="22"/>
      <c r="B148" s="18" t="s">
        <v>580</v>
      </c>
      <c r="C148" s="19" t="s">
        <v>472</v>
      </c>
      <c r="D148" s="25"/>
      <c r="E148" s="25"/>
      <c r="F148" s="25"/>
      <c r="G148" s="25"/>
      <c r="H148" s="25"/>
      <c r="I148" s="25"/>
      <c r="J148" s="25"/>
    </row>
    <row r="149" spans="1:11" ht="37.5" customHeight="1">
      <c r="A149" s="125" t="s">
        <v>581</v>
      </c>
      <c r="B149" s="158"/>
      <c r="C149" s="158"/>
      <c r="D149" s="158"/>
      <c r="E149" s="158"/>
      <c r="F149" s="158"/>
      <c r="G149" s="158"/>
      <c r="H149" s="158"/>
      <c r="I149" s="158"/>
      <c r="J149" s="159"/>
    </row>
    <row r="150" spans="1:11" ht="84.75" customHeight="1">
      <c r="A150" s="22"/>
      <c r="B150" s="22" t="s">
        <v>582</v>
      </c>
      <c r="C150" s="19" t="s">
        <v>472</v>
      </c>
      <c r="D150" s="22"/>
      <c r="E150" s="22"/>
      <c r="F150" s="22"/>
      <c r="G150" s="22"/>
      <c r="H150" s="22"/>
      <c r="I150" s="22"/>
      <c r="J150" s="22"/>
    </row>
    <row r="151" spans="1:11" ht="36.75" customHeight="1">
      <c r="A151" s="150" t="s">
        <v>583</v>
      </c>
      <c r="B151" s="151"/>
      <c r="C151" s="151"/>
      <c r="D151" s="151"/>
      <c r="E151" s="151"/>
      <c r="F151" s="151"/>
      <c r="G151" s="151"/>
      <c r="H151" s="151"/>
      <c r="I151" s="151"/>
      <c r="J151" s="152"/>
    </row>
    <row r="152" spans="1:11" ht="15.75" customHeight="1">
      <c r="A152" s="21"/>
      <c r="B152" s="24" t="s">
        <v>584</v>
      </c>
      <c r="C152" s="19" t="s">
        <v>585</v>
      </c>
      <c r="D152" s="34"/>
      <c r="E152" s="34"/>
      <c r="F152" s="34"/>
      <c r="G152" s="34"/>
      <c r="H152" s="34"/>
      <c r="I152" s="34"/>
      <c r="J152" s="34"/>
    </row>
    <row r="153" spans="1:11" ht="14.25" customHeight="1">
      <c r="A153" s="125" t="s">
        <v>445</v>
      </c>
      <c r="B153" s="158"/>
      <c r="C153" s="158"/>
      <c r="D153" s="158"/>
      <c r="E153" s="158"/>
      <c r="F153" s="158"/>
      <c r="G153" s="158"/>
      <c r="H153" s="158"/>
      <c r="I153" s="158"/>
      <c r="J153" s="159"/>
    </row>
    <row r="154" spans="1:11" ht="13.5" customHeight="1">
      <c r="A154" s="203" t="s">
        <v>586</v>
      </c>
      <c r="B154" s="204"/>
      <c r="C154" s="204"/>
      <c r="D154" s="204"/>
      <c r="E154" s="204"/>
      <c r="F154" s="204"/>
      <c r="G154" s="204"/>
      <c r="H154" s="204"/>
      <c r="I154" s="204"/>
      <c r="J154" s="205"/>
      <c r="K154" s="2"/>
    </row>
    <row r="155" spans="1:11" ht="36" customHeight="1">
      <c r="A155" s="48" t="s">
        <v>20</v>
      </c>
      <c r="B155" s="23" t="s">
        <v>587</v>
      </c>
      <c r="C155" s="17"/>
      <c r="D155" s="55">
        <f>D156+D171+D181+D176</f>
        <v>27437.39</v>
      </c>
      <c r="E155" s="55">
        <f t="shared" ref="E155:J155" si="4">E156+E171+E181+E176</f>
        <v>0</v>
      </c>
      <c r="F155" s="55">
        <f t="shared" si="4"/>
        <v>0</v>
      </c>
      <c r="G155" s="55">
        <f t="shared" si="4"/>
        <v>0</v>
      </c>
      <c r="H155" s="55">
        <f t="shared" si="4"/>
        <v>2447</v>
      </c>
      <c r="I155" s="55">
        <f t="shared" si="4"/>
        <v>441.75</v>
      </c>
      <c r="J155" s="55">
        <f t="shared" si="4"/>
        <v>29884.39</v>
      </c>
      <c r="K155" s="1">
        <f t="shared" ref="K155" si="5">D155+D185</f>
        <v>28170.54</v>
      </c>
    </row>
    <row r="156" spans="1:11" ht="25.5" customHeight="1">
      <c r="A156" s="14" t="s">
        <v>21</v>
      </c>
      <c r="B156" s="13" t="s">
        <v>588</v>
      </c>
      <c r="C156" s="15"/>
      <c r="D156" s="51">
        <v>1885</v>
      </c>
      <c r="E156" s="51">
        <v>0</v>
      </c>
      <c r="F156" s="51">
        <v>0</v>
      </c>
      <c r="G156" s="51">
        <v>0</v>
      </c>
      <c r="H156" s="51">
        <v>2134</v>
      </c>
      <c r="I156" s="51">
        <v>38.25</v>
      </c>
      <c r="J156" s="51">
        <f>D156+H156</f>
        <v>4019</v>
      </c>
    </row>
    <row r="157" spans="1:11" ht="14.25" customHeight="1">
      <c r="A157" s="136" t="s">
        <v>201</v>
      </c>
      <c r="B157" s="136"/>
      <c r="C157" s="136"/>
      <c r="D157" s="136"/>
      <c r="E157" s="136"/>
      <c r="F157" s="136"/>
      <c r="G157" s="136"/>
      <c r="H157" s="136"/>
      <c r="I157" s="136"/>
      <c r="J157" s="137"/>
    </row>
    <row r="158" spans="1:11" ht="38.25" customHeight="1">
      <c r="A158" s="153" t="s">
        <v>589</v>
      </c>
      <c r="B158" s="131"/>
      <c r="C158" s="131"/>
      <c r="D158" s="131"/>
      <c r="E158" s="131"/>
      <c r="F158" s="131"/>
      <c r="G158" s="131"/>
      <c r="H158" s="131"/>
      <c r="I158" s="131"/>
      <c r="J158" s="132"/>
    </row>
    <row r="159" spans="1:11" ht="48.75" customHeight="1">
      <c r="A159" s="13"/>
      <c r="B159" s="24" t="s">
        <v>112</v>
      </c>
      <c r="C159" s="15" t="s">
        <v>470</v>
      </c>
      <c r="D159" s="25"/>
      <c r="E159" s="25"/>
      <c r="F159" s="25"/>
      <c r="G159" s="25"/>
      <c r="H159" s="25"/>
      <c r="I159" s="25"/>
      <c r="J159" s="25"/>
    </row>
    <row r="160" spans="1:11" ht="26.25" customHeight="1">
      <c r="A160" s="176" t="s">
        <v>1090</v>
      </c>
      <c r="B160" s="126"/>
      <c r="C160" s="126"/>
      <c r="D160" s="126"/>
      <c r="E160" s="126"/>
      <c r="F160" s="126"/>
      <c r="G160" s="126"/>
      <c r="H160" s="126"/>
      <c r="I160" s="126"/>
      <c r="J160" s="127"/>
    </row>
    <row r="161" spans="1:10" ht="72.75" customHeight="1">
      <c r="A161" s="28"/>
      <c r="B161" s="24" t="s">
        <v>590</v>
      </c>
      <c r="C161" s="15" t="s">
        <v>591</v>
      </c>
      <c r="D161" s="34"/>
      <c r="E161" s="34"/>
      <c r="F161" s="34"/>
      <c r="G161" s="34"/>
      <c r="H161" s="34"/>
      <c r="I161" s="34"/>
      <c r="J161" s="34"/>
    </row>
    <row r="162" spans="1:10" ht="15" customHeight="1">
      <c r="A162" s="176" t="s">
        <v>1091</v>
      </c>
      <c r="B162" s="177"/>
      <c r="C162" s="177"/>
      <c r="D162" s="177"/>
      <c r="E162" s="177"/>
      <c r="F162" s="177"/>
      <c r="G162" s="177"/>
      <c r="H162" s="177"/>
      <c r="I162" s="177"/>
      <c r="J162" s="178"/>
    </row>
    <row r="163" spans="1:10" ht="27" customHeight="1">
      <c r="A163" s="28"/>
      <c r="B163" s="24" t="s">
        <v>353</v>
      </c>
      <c r="C163" s="15" t="s">
        <v>592</v>
      </c>
      <c r="D163" s="25"/>
      <c r="E163" s="25"/>
      <c r="F163" s="25"/>
      <c r="G163" s="25"/>
      <c r="H163" s="25"/>
      <c r="I163" s="25"/>
      <c r="J163" s="25"/>
    </row>
    <row r="164" spans="1:10" ht="12.75" customHeight="1">
      <c r="A164" s="125" t="s">
        <v>445</v>
      </c>
      <c r="B164" s="158"/>
      <c r="C164" s="158"/>
      <c r="D164" s="158"/>
      <c r="E164" s="158"/>
      <c r="F164" s="158"/>
      <c r="G164" s="158"/>
      <c r="H164" s="158"/>
      <c r="I164" s="158"/>
      <c r="J164" s="159"/>
    </row>
    <row r="165" spans="1:10" ht="12.75" customHeight="1">
      <c r="A165" s="28"/>
      <c r="B165" s="24" t="s">
        <v>354</v>
      </c>
      <c r="C165" s="15" t="s">
        <v>514</v>
      </c>
      <c r="D165" s="34"/>
      <c r="E165" s="34"/>
      <c r="F165" s="34"/>
      <c r="G165" s="34"/>
      <c r="H165" s="34"/>
      <c r="I165" s="34"/>
      <c r="J165" s="34"/>
    </row>
    <row r="166" spans="1:10" ht="13.5" customHeight="1">
      <c r="A166" s="125" t="s">
        <v>445</v>
      </c>
      <c r="B166" s="158"/>
      <c r="C166" s="158"/>
      <c r="D166" s="158"/>
      <c r="E166" s="158"/>
      <c r="F166" s="158"/>
      <c r="G166" s="158"/>
      <c r="H166" s="158"/>
      <c r="I166" s="158"/>
      <c r="J166" s="159"/>
    </row>
    <row r="167" spans="1:10" ht="84.75" customHeight="1">
      <c r="A167" s="28"/>
      <c r="B167" s="24" t="s">
        <v>593</v>
      </c>
      <c r="C167" s="15" t="s">
        <v>490</v>
      </c>
      <c r="D167" s="34"/>
      <c r="E167" s="34"/>
      <c r="F167" s="34"/>
      <c r="G167" s="34"/>
      <c r="H167" s="34"/>
      <c r="I167" s="34"/>
      <c r="J167" s="34"/>
    </row>
    <row r="168" spans="1:10" ht="24.75" customHeight="1">
      <c r="A168" s="176" t="s">
        <v>1099</v>
      </c>
      <c r="B168" s="131"/>
      <c r="C168" s="131"/>
      <c r="D168" s="131"/>
      <c r="E168" s="131"/>
      <c r="F168" s="131"/>
      <c r="G168" s="131"/>
      <c r="H168" s="131"/>
      <c r="I168" s="131"/>
      <c r="J168" s="132"/>
    </row>
    <row r="169" spans="1:10" ht="36.75" customHeight="1">
      <c r="A169" s="28"/>
      <c r="B169" s="24" t="s">
        <v>433</v>
      </c>
      <c r="C169" s="15" t="s">
        <v>470</v>
      </c>
      <c r="D169" s="25"/>
      <c r="E169" s="25"/>
      <c r="F169" s="25"/>
      <c r="G169" s="25"/>
      <c r="H169" s="25"/>
      <c r="I169" s="25"/>
      <c r="J169" s="25"/>
    </row>
    <row r="170" spans="1:10" ht="24.75" customHeight="1">
      <c r="A170" s="125" t="s">
        <v>1092</v>
      </c>
      <c r="B170" s="126"/>
      <c r="C170" s="126"/>
      <c r="D170" s="126"/>
      <c r="E170" s="126"/>
      <c r="F170" s="126"/>
      <c r="G170" s="126"/>
      <c r="H170" s="126"/>
      <c r="I170" s="126"/>
      <c r="J170" s="127"/>
    </row>
    <row r="171" spans="1:10" ht="25.5" customHeight="1">
      <c r="A171" s="14" t="s">
        <v>22</v>
      </c>
      <c r="B171" s="13" t="s">
        <v>23</v>
      </c>
      <c r="C171" s="15"/>
      <c r="D171" s="51">
        <v>20855.669999999998</v>
      </c>
      <c r="E171" s="51">
        <v>0</v>
      </c>
      <c r="F171" s="51">
        <v>0</v>
      </c>
      <c r="G171" s="51">
        <v>0</v>
      </c>
      <c r="H171" s="51">
        <v>313</v>
      </c>
      <c r="I171" s="51">
        <v>402</v>
      </c>
      <c r="J171" s="51">
        <f>D171+H171</f>
        <v>21168.67</v>
      </c>
    </row>
    <row r="172" spans="1:10" ht="12.75" customHeight="1">
      <c r="A172" s="136" t="s">
        <v>202</v>
      </c>
      <c r="B172" s="136"/>
      <c r="C172" s="136"/>
      <c r="D172" s="136"/>
      <c r="E172" s="136"/>
      <c r="F172" s="136"/>
      <c r="G172" s="136"/>
      <c r="H172" s="136"/>
      <c r="I172" s="136"/>
      <c r="J172" s="137"/>
    </row>
    <row r="173" spans="1:10" ht="39" customHeight="1">
      <c r="A173" s="153" t="s">
        <v>594</v>
      </c>
      <c r="B173" s="201"/>
      <c r="C173" s="201"/>
      <c r="D173" s="201"/>
      <c r="E173" s="201"/>
      <c r="F173" s="201"/>
      <c r="G173" s="201"/>
      <c r="H173" s="201"/>
      <c r="I173" s="201"/>
      <c r="J173" s="202"/>
    </row>
    <row r="174" spans="1:10" ht="39" customHeight="1">
      <c r="A174" s="13"/>
      <c r="B174" s="24" t="s">
        <v>595</v>
      </c>
      <c r="C174" s="15" t="s">
        <v>470</v>
      </c>
      <c r="D174" s="25"/>
      <c r="E174" s="25"/>
      <c r="F174" s="25"/>
      <c r="G174" s="25"/>
      <c r="H174" s="25"/>
      <c r="I174" s="25"/>
      <c r="J174" s="25"/>
    </row>
    <row r="175" spans="1:10" ht="26.25" customHeight="1">
      <c r="A175" s="125" t="s">
        <v>1093</v>
      </c>
      <c r="B175" s="126"/>
      <c r="C175" s="126"/>
      <c r="D175" s="126"/>
      <c r="E175" s="126"/>
      <c r="F175" s="126"/>
      <c r="G175" s="126"/>
      <c r="H175" s="126"/>
      <c r="I175" s="126"/>
      <c r="J175" s="127"/>
    </row>
    <row r="176" spans="1:10" ht="26.25" customHeight="1">
      <c r="A176" s="52" t="s">
        <v>24</v>
      </c>
      <c r="B176" s="53" t="s">
        <v>287</v>
      </c>
      <c r="C176" s="15"/>
      <c r="D176" s="54">
        <v>0</v>
      </c>
      <c r="E176" s="54">
        <v>0</v>
      </c>
      <c r="F176" s="54">
        <v>0</v>
      </c>
      <c r="G176" s="54">
        <v>0</v>
      </c>
      <c r="H176" s="54">
        <v>0</v>
      </c>
      <c r="I176" s="54">
        <v>0</v>
      </c>
      <c r="J176" s="54">
        <f>D176+H176</f>
        <v>0</v>
      </c>
    </row>
    <row r="177" spans="1:11" ht="15.75" customHeight="1">
      <c r="A177" s="136" t="s">
        <v>203</v>
      </c>
      <c r="B177" s="136"/>
      <c r="C177" s="136"/>
      <c r="D177" s="136"/>
      <c r="E177" s="136"/>
      <c r="F177" s="136"/>
      <c r="G177" s="136"/>
      <c r="H177" s="136"/>
      <c r="I177" s="136"/>
      <c r="J177" s="137"/>
    </row>
    <row r="178" spans="1:11" ht="26.25" customHeight="1">
      <c r="A178" s="153" t="s">
        <v>596</v>
      </c>
      <c r="B178" s="131"/>
      <c r="C178" s="131"/>
      <c r="D178" s="131"/>
      <c r="E178" s="131"/>
      <c r="F178" s="131"/>
      <c r="G178" s="131"/>
      <c r="H178" s="131"/>
      <c r="I178" s="131"/>
      <c r="J178" s="132"/>
    </row>
    <row r="179" spans="1:11" ht="26.25" customHeight="1">
      <c r="A179" s="13"/>
      <c r="B179" s="24" t="s">
        <v>597</v>
      </c>
      <c r="C179" s="15" t="s">
        <v>1094</v>
      </c>
      <c r="D179" s="25"/>
      <c r="E179" s="25"/>
      <c r="F179" s="25"/>
      <c r="G179" s="25"/>
      <c r="H179" s="25"/>
      <c r="I179" s="25"/>
      <c r="J179" s="25"/>
    </row>
    <row r="180" spans="1:11" ht="15.75" customHeight="1">
      <c r="A180" s="176" t="s">
        <v>1095</v>
      </c>
      <c r="B180" s="126"/>
      <c r="C180" s="126"/>
      <c r="D180" s="126"/>
      <c r="E180" s="126"/>
      <c r="F180" s="126"/>
      <c r="G180" s="126"/>
      <c r="H180" s="126"/>
      <c r="I180" s="126"/>
      <c r="J180" s="127"/>
    </row>
    <row r="181" spans="1:11" ht="27" customHeight="1">
      <c r="A181" s="13" t="s">
        <v>26</v>
      </c>
      <c r="B181" s="13" t="s">
        <v>25</v>
      </c>
      <c r="C181" s="15"/>
      <c r="D181" s="51">
        <v>4696.72</v>
      </c>
      <c r="E181" s="51">
        <v>0</v>
      </c>
      <c r="F181" s="51">
        <v>0</v>
      </c>
      <c r="G181" s="51">
        <v>0</v>
      </c>
      <c r="H181" s="51">
        <v>0</v>
      </c>
      <c r="I181" s="51">
        <v>1.5</v>
      </c>
      <c r="J181" s="51">
        <f>D181+H181</f>
        <v>4696.72</v>
      </c>
    </row>
    <row r="182" spans="1:11" ht="15" customHeight="1">
      <c r="A182" s="136" t="s">
        <v>204</v>
      </c>
      <c r="B182" s="136"/>
      <c r="C182" s="136"/>
      <c r="D182" s="136"/>
      <c r="E182" s="136"/>
      <c r="F182" s="136"/>
      <c r="G182" s="136"/>
      <c r="H182" s="136"/>
      <c r="I182" s="136"/>
      <c r="J182" s="137"/>
    </row>
    <row r="183" spans="1:11" ht="25.5" customHeight="1">
      <c r="A183" s="153" t="s">
        <v>598</v>
      </c>
      <c r="B183" s="131"/>
      <c r="C183" s="131"/>
      <c r="D183" s="131"/>
      <c r="E183" s="131"/>
      <c r="F183" s="131"/>
      <c r="G183" s="131"/>
      <c r="H183" s="131"/>
      <c r="I183" s="131"/>
      <c r="J183" s="132"/>
    </row>
    <row r="184" spans="1:11" ht="39.75" customHeight="1">
      <c r="A184" s="13"/>
      <c r="B184" s="24" t="s">
        <v>599</v>
      </c>
      <c r="C184" s="15" t="s">
        <v>470</v>
      </c>
      <c r="D184" s="25"/>
      <c r="E184" s="25"/>
      <c r="F184" s="25"/>
      <c r="G184" s="25"/>
      <c r="H184" s="25"/>
      <c r="I184" s="25"/>
      <c r="J184" s="25"/>
    </row>
    <row r="185" spans="1:11" ht="36" customHeight="1">
      <c r="A185" s="48" t="s">
        <v>27</v>
      </c>
      <c r="B185" s="56" t="s">
        <v>600</v>
      </c>
      <c r="C185" s="17"/>
      <c r="D185" s="55">
        <f t="shared" ref="D185:I185" si="6">D186</f>
        <v>733.15</v>
      </c>
      <c r="E185" s="55">
        <f t="shared" si="6"/>
        <v>0</v>
      </c>
      <c r="F185" s="55">
        <f t="shared" si="6"/>
        <v>0</v>
      </c>
      <c r="G185" s="55">
        <f t="shared" si="6"/>
        <v>0</v>
      </c>
      <c r="H185" s="55">
        <f t="shared" si="6"/>
        <v>0</v>
      </c>
      <c r="I185" s="55">
        <f t="shared" si="6"/>
        <v>0</v>
      </c>
      <c r="J185" s="55">
        <f>D185+H185</f>
        <v>733.15</v>
      </c>
    </row>
    <row r="186" spans="1:11" ht="27.75" customHeight="1">
      <c r="A186" s="14" t="s">
        <v>28</v>
      </c>
      <c r="B186" s="53" t="s">
        <v>601</v>
      </c>
      <c r="C186" s="15"/>
      <c r="D186" s="51">
        <v>733.15</v>
      </c>
      <c r="E186" s="51">
        <v>0</v>
      </c>
      <c r="F186" s="51">
        <v>0</v>
      </c>
      <c r="G186" s="51">
        <v>0</v>
      </c>
      <c r="H186" s="51">
        <v>0</v>
      </c>
      <c r="I186" s="51">
        <v>0</v>
      </c>
      <c r="J186" s="51">
        <f>D186+H186</f>
        <v>733.15</v>
      </c>
    </row>
    <row r="187" spans="1:11" ht="15.75" customHeight="1">
      <c r="A187" s="136" t="s">
        <v>205</v>
      </c>
      <c r="B187" s="136"/>
      <c r="C187" s="136"/>
      <c r="D187" s="136"/>
      <c r="E187" s="136"/>
      <c r="F187" s="136"/>
      <c r="G187" s="136"/>
      <c r="H187" s="136"/>
      <c r="I187" s="136"/>
      <c r="J187" s="137"/>
    </row>
    <row r="188" spans="1:11" ht="27.75" customHeight="1">
      <c r="A188" s="153" t="s">
        <v>602</v>
      </c>
      <c r="B188" s="131"/>
      <c r="C188" s="131"/>
      <c r="D188" s="131"/>
      <c r="E188" s="131"/>
      <c r="F188" s="131"/>
      <c r="G188" s="131"/>
      <c r="H188" s="131"/>
      <c r="I188" s="131"/>
      <c r="J188" s="132"/>
    </row>
    <row r="189" spans="1:11" ht="38.25" customHeight="1">
      <c r="A189" s="13"/>
      <c r="B189" s="24" t="s">
        <v>603</v>
      </c>
      <c r="C189" s="15" t="s">
        <v>470</v>
      </c>
      <c r="D189" s="25"/>
      <c r="E189" s="25"/>
      <c r="F189" s="25"/>
      <c r="G189" s="25"/>
      <c r="H189" s="25"/>
      <c r="I189" s="25"/>
      <c r="J189" s="25"/>
      <c r="K189" s="10"/>
    </row>
    <row r="190" spans="1:11" ht="27.75" customHeight="1">
      <c r="A190" s="125" t="s">
        <v>1096</v>
      </c>
      <c r="B190" s="126"/>
      <c r="C190" s="126"/>
      <c r="D190" s="126"/>
      <c r="E190" s="126"/>
      <c r="F190" s="126"/>
      <c r="G190" s="126"/>
      <c r="H190" s="126"/>
      <c r="I190" s="126"/>
      <c r="J190" s="127"/>
    </row>
    <row r="191" spans="1:11" ht="27.75" customHeight="1">
      <c r="A191" s="48" t="s">
        <v>434</v>
      </c>
      <c r="B191" s="56" t="s">
        <v>604</v>
      </c>
      <c r="C191" s="17"/>
      <c r="D191" s="173" t="s">
        <v>90</v>
      </c>
      <c r="E191" s="174"/>
      <c r="F191" s="174"/>
      <c r="G191" s="174"/>
      <c r="H191" s="174"/>
      <c r="I191" s="174"/>
      <c r="J191" s="175"/>
    </row>
    <row r="192" spans="1:11" ht="27.75" customHeight="1">
      <c r="A192" s="14" t="s">
        <v>435</v>
      </c>
      <c r="B192" s="53" t="s">
        <v>605</v>
      </c>
      <c r="C192" s="15"/>
      <c r="D192" s="161" t="s">
        <v>90</v>
      </c>
      <c r="E192" s="162"/>
      <c r="F192" s="162"/>
      <c r="G192" s="162"/>
      <c r="H192" s="162"/>
      <c r="I192" s="162"/>
      <c r="J192" s="163"/>
    </row>
    <row r="193" spans="1:11" ht="17.25" customHeight="1">
      <c r="A193" s="136" t="s">
        <v>436</v>
      </c>
      <c r="B193" s="136"/>
      <c r="C193" s="136"/>
      <c r="D193" s="136"/>
      <c r="E193" s="136"/>
      <c r="F193" s="136"/>
      <c r="G193" s="136"/>
      <c r="H193" s="136"/>
      <c r="I193" s="136"/>
      <c r="J193" s="137"/>
    </row>
    <row r="194" spans="1:11" ht="27.75" customHeight="1">
      <c r="A194" s="153" t="s">
        <v>437</v>
      </c>
      <c r="B194" s="131"/>
      <c r="C194" s="131"/>
      <c r="D194" s="131"/>
      <c r="E194" s="131"/>
      <c r="F194" s="131"/>
      <c r="G194" s="131"/>
      <c r="H194" s="131"/>
      <c r="I194" s="131"/>
      <c r="J194" s="132"/>
    </row>
    <row r="195" spans="1:11" ht="97.5" customHeight="1">
      <c r="A195" s="13"/>
      <c r="B195" s="24" t="s">
        <v>606</v>
      </c>
      <c r="C195" s="15" t="s">
        <v>472</v>
      </c>
      <c r="D195" s="25"/>
      <c r="E195" s="25"/>
      <c r="F195" s="25"/>
      <c r="G195" s="25"/>
      <c r="H195" s="25"/>
      <c r="I195" s="25"/>
      <c r="J195" s="25"/>
    </row>
    <row r="196" spans="1:11" ht="24.75" customHeight="1">
      <c r="A196" s="125" t="s">
        <v>1097</v>
      </c>
      <c r="B196" s="126"/>
      <c r="C196" s="126"/>
      <c r="D196" s="126"/>
      <c r="E196" s="126"/>
      <c r="F196" s="126"/>
      <c r="G196" s="126"/>
      <c r="H196" s="126"/>
      <c r="I196" s="126"/>
      <c r="J196" s="127"/>
    </row>
    <row r="197" spans="1:11" ht="24.75" customHeight="1">
      <c r="A197" s="14" t="s">
        <v>438</v>
      </c>
      <c r="B197" s="53" t="s">
        <v>439</v>
      </c>
      <c r="C197" s="15"/>
      <c r="D197" s="161" t="s">
        <v>90</v>
      </c>
      <c r="E197" s="162"/>
      <c r="F197" s="162"/>
      <c r="G197" s="162"/>
      <c r="H197" s="162"/>
      <c r="I197" s="162"/>
      <c r="J197" s="163"/>
    </row>
    <row r="198" spans="1:11" ht="15.75" customHeight="1">
      <c r="A198" s="136" t="s">
        <v>440</v>
      </c>
      <c r="B198" s="136"/>
      <c r="C198" s="136"/>
      <c r="D198" s="136"/>
      <c r="E198" s="136"/>
      <c r="F198" s="136"/>
      <c r="G198" s="136"/>
      <c r="H198" s="136"/>
      <c r="I198" s="136"/>
      <c r="J198" s="137"/>
    </row>
    <row r="199" spans="1:11" ht="13.5" customHeight="1">
      <c r="A199" s="153" t="s">
        <v>442</v>
      </c>
      <c r="B199" s="131"/>
      <c r="C199" s="131"/>
      <c r="D199" s="131"/>
      <c r="E199" s="131"/>
      <c r="F199" s="131"/>
      <c r="G199" s="131"/>
      <c r="H199" s="131"/>
      <c r="I199" s="131"/>
      <c r="J199" s="132"/>
    </row>
    <row r="200" spans="1:11" ht="27.75" customHeight="1">
      <c r="A200" s="13"/>
      <c r="B200" s="24" t="s">
        <v>441</v>
      </c>
      <c r="C200" s="15" t="s">
        <v>514</v>
      </c>
      <c r="D200" s="25"/>
      <c r="E200" s="25"/>
      <c r="F200" s="25"/>
      <c r="G200" s="25"/>
      <c r="H200" s="25"/>
      <c r="I200" s="25"/>
      <c r="J200" s="25"/>
    </row>
    <row r="201" spans="1:11" ht="18" customHeight="1">
      <c r="A201" s="125" t="s">
        <v>1098</v>
      </c>
      <c r="B201" s="126"/>
      <c r="C201" s="126"/>
      <c r="D201" s="126"/>
      <c r="E201" s="126"/>
      <c r="F201" s="126"/>
      <c r="G201" s="126"/>
      <c r="H201" s="126"/>
      <c r="I201" s="126"/>
      <c r="J201" s="127"/>
    </row>
    <row r="202" spans="1:11" ht="12.75" customHeight="1">
      <c r="A202" s="140" t="s">
        <v>607</v>
      </c>
      <c r="B202" s="141"/>
      <c r="C202" s="141"/>
      <c r="D202" s="141"/>
      <c r="E202" s="141"/>
      <c r="F202" s="141"/>
      <c r="G202" s="141"/>
      <c r="H202" s="141"/>
      <c r="I202" s="141"/>
      <c r="J202" s="142"/>
      <c r="K202" s="2"/>
    </row>
    <row r="203" spans="1:11" ht="36" customHeight="1">
      <c r="A203" s="57" t="s">
        <v>29</v>
      </c>
      <c r="B203" s="56" t="s">
        <v>608</v>
      </c>
      <c r="C203" s="17"/>
      <c r="D203" s="49">
        <f>D204+D209</f>
        <v>6839.97</v>
      </c>
      <c r="E203" s="49">
        <f t="shared" ref="E203:J203" si="7">E204+E209</f>
        <v>0</v>
      </c>
      <c r="F203" s="49">
        <f t="shared" si="7"/>
        <v>0</v>
      </c>
      <c r="G203" s="49">
        <f t="shared" si="7"/>
        <v>0</v>
      </c>
      <c r="H203" s="49">
        <f t="shared" si="7"/>
        <v>0</v>
      </c>
      <c r="I203" s="49">
        <f t="shared" si="7"/>
        <v>0</v>
      </c>
      <c r="J203" s="49">
        <f t="shared" si="7"/>
        <v>6839.97</v>
      </c>
      <c r="K203" s="1">
        <f t="shared" ref="K203" si="8">D203+D219+D272+D290</f>
        <v>21592.800000000003</v>
      </c>
    </row>
    <row r="204" spans="1:11" ht="25.5" customHeight="1">
      <c r="A204" s="14" t="s">
        <v>30</v>
      </c>
      <c r="B204" s="22" t="s">
        <v>183</v>
      </c>
      <c r="C204" s="15"/>
      <c r="D204" s="16">
        <v>6839.97</v>
      </c>
      <c r="E204" s="16">
        <v>0</v>
      </c>
      <c r="F204" s="16">
        <v>0</v>
      </c>
      <c r="G204" s="16">
        <v>0</v>
      </c>
      <c r="H204" s="16">
        <v>0</v>
      </c>
      <c r="I204" s="16">
        <v>0</v>
      </c>
      <c r="J204" s="16">
        <f>D204+H204+I204</f>
        <v>6839.97</v>
      </c>
    </row>
    <row r="205" spans="1:11" ht="15" customHeight="1">
      <c r="A205" s="136" t="s">
        <v>206</v>
      </c>
      <c r="B205" s="136"/>
      <c r="C205" s="136"/>
      <c r="D205" s="136"/>
      <c r="E205" s="136"/>
      <c r="F205" s="136"/>
      <c r="G205" s="136"/>
      <c r="H205" s="136"/>
      <c r="I205" s="136"/>
      <c r="J205" s="137"/>
    </row>
    <row r="206" spans="1:11" ht="24.75" customHeight="1">
      <c r="A206" s="179" t="s">
        <v>609</v>
      </c>
      <c r="B206" s="131"/>
      <c r="C206" s="131"/>
      <c r="D206" s="131"/>
      <c r="E206" s="131"/>
      <c r="F206" s="131"/>
      <c r="G206" s="131"/>
      <c r="H206" s="131"/>
      <c r="I206" s="131"/>
      <c r="J206" s="132"/>
    </row>
    <row r="207" spans="1:11" ht="38.25" customHeight="1">
      <c r="A207" s="26"/>
      <c r="B207" s="24" t="s">
        <v>610</v>
      </c>
      <c r="C207" s="19" t="s">
        <v>474</v>
      </c>
      <c r="D207" s="25"/>
      <c r="E207" s="25"/>
      <c r="F207" s="25"/>
      <c r="G207" s="25"/>
      <c r="H207" s="25"/>
      <c r="I207" s="25"/>
      <c r="J207" s="25"/>
    </row>
    <row r="208" spans="1:11" ht="15.75" customHeight="1">
      <c r="A208" s="125" t="s">
        <v>349</v>
      </c>
      <c r="B208" s="158"/>
      <c r="C208" s="158"/>
      <c r="D208" s="158"/>
      <c r="E208" s="158"/>
      <c r="F208" s="158"/>
      <c r="G208" s="158"/>
      <c r="H208" s="158"/>
      <c r="I208" s="158"/>
      <c r="J208" s="159"/>
    </row>
    <row r="209" spans="1:10" ht="25.5" customHeight="1">
      <c r="A209" s="14" t="s">
        <v>216</v>
      </c>
      <c r="B209" s="22" t="s">
        <v>611</v>
      </c>
      <c r="C209" s="15"/>
      <c r="D209" s="16">
        <v>0</v>
      </c>
      <c r="E209" s="16">
        <v>0</v>
      </c>
      <c r="F209" s="16">
        <v>0</v>
      </c>
      <c r="G209" s="16">
        <v>0</v>
      </c>
      <c r="H209" s="16">
        <v>0</v>
      </c>
      <c r="I209" s="16">
        <v>0</v>
      </c>
      <c r="J209" s="16">
        <f>D209+H209+I209</f>
        <v>0</v>
      </c>
    </row>
    <row r="210" spans="1:10" ht="15.75" customHeight="1">
      <c r="A210" s="136" t="s">
        <v>217</v>
      </c>
      <c r="B210" s="136"/>
      <c r="C210" s="136"/>
      <c r="D210" s="136"/>
      <c r="E210" s="136"/>
      <c r="F210" s="136"/>
      <c r="G210" s="136"/>
      <c r="H210" s="136"/>
      <c r="I210" s="136"/>
      <c r="J210" s="137"/>
    </row>
    <row r="211" spans="1:10" ht="13.5" customHeight="1">
      <c r="A211" s="167" t="s">
        <v>613</v>
      </c>
      <c r="B211" s="126"/>
      <c r="C211" s="126"/>
      <c r="D211" s="126"/>
      <c r="E211" s="126"/>
      <c r="F211" s="126"/>
      <c r="G211" s="126"/>
      <c r="H211" s="126"/>
      <c r="I211" s="126"/>
      <c r="J211" s="127"/>
    </row>
    <row r="212" spans="1:10" ht="25.5" customHeight="1">
      <c r="A212" s="58"/>
      <c r="B212" s="24" t="s">
        <v>612</v>
      </c>
      <c r="C212" s="19" t="s">
        <v>474</v>
      </c>
      <c r="D212" s="25"/>
      <c r="E212" s="25"/>
      <c r="F212" s="25"/>
      <c r="G212" s="25"/>
      <c r="H212" s="25"/>
      <c r="I212" s="25"/>
      <c r="J212" s="25"/>
    </row>
    <row r="213" spans="1:10" ht="15.75" customHeight="1">
      <c r="A213" s="150" t="s">
        <v>349</v>
      </c>
      <c r="B213" s="151"/>
      <c r="C213" s="151"/>
      <c r="D213" s="151"/>
      <c r="E213" s="151"/>
      <c r="F213" s="151"/>
      <c r="G213" s="151"/>
      <c r="H213" s="151"/>
      <c r="I213" s="151"/>
      <c r="J213" s="152"/>
    </row>
    <row r="214" spans="1:10" ht="28.5" customHeight="1">
      <c r="A214" s="14" t="s">
        <v>425</v>
      </c>
      <c r="B214" s="22" t="s">
        <v>218</v>
      </c>
      <c r="C214" s="15"/>
      <c r="D214" s="161" t="s">
        <v>90</v>
      </c>
      <c r="E214" s="162"/>
      <c r="F214" s="162"/>
      <c r="G214" s="162"/>
      <c r="H214" s="162"/>
      <c r="I214" s="162"/>
      <c r="J214" s="163"/>
    </row>
    <row r="215" spans="1:10" ht="14.25" customHeight="1">
      <c r="A215" s="136" t="s">
        <v>426</v>
      </c>
      <c r="B215" s="136"/>
      <c r="C215" s="136"/>
      <c r="D215" s="136"/>
      <c r="E215" s="136"/>
      <c r="F215" s="136"/>
      <c r="G215" s="136"/>
      <c r="H215" s="136"/>
      <c r="I215" s="136"/>
      <c r="J215" s="137"/>
    </row>
    <row r="216" spans="1:10" ht="24.75" customHeight="1">
      <c r="A216" s="167" t="s">
        <v>285</v>
      </c>
      <c r="B216" s="126"/>
      <c r="C216" s="126"/>
      <c r="D216" s="126"/>
      <c r="E216" s="126"/>
      <c r="F216" s="126"/>
      <c r="G216" s="126"/>
      <c r="H216" s="126"/>
      <c r="I216" s="126"/>
      <c r="J216" s="127"/>
    </row>
    <row r="217" spans="1:10" s="10" customFormat="1" ht="62.25" customHeight="1">
      <c r="A217" s="58"/>
      <c r="B217" s="24" t="s">
        <v>427</v>
      </c>
      <c r="C217" s="19" t="s">
        <v>1119</v>
      </c>
      <c r="D217" s="25"/>
      <c r="E217" s="25"/>
      <c r="F217" s="25"/>
      <c r="G217" s="25"/>
      <c r="H217" s="25"/>
      <c r="I217" s="25"/>
      <c r="J217" s="25"/>
    </row>
    <row r="218" spans="1:10" s="10" customFormat="1" ht="14.25" customHeight="1">
      <c r="A218" s="150" t="s">
        <v>1120</v>
      </c>
      <c r="B218" s="151"/>
      <c r="C218" s="151"/>
      <c r="D218" s="151"/>
      <c r="E218" s="151"/>
      <c r="F218" s="151"/>
      <c r="G218" s="151"/>
      <c r="H218" s="151"/>
      <c r="I218" s="151"/>
      <c r="J218" s="152"/>
    </row>
    <row r="219" spans="1:10" ht="24.75" customHeight="1">
      <c r="A219" s="48" t="s">
        <v>32</v>
      </c>
      <c r="B219" s="23" t="s">
        <v>615</v>
      </c>
      <c r="C219" s="17"/>
      <c r="D219" s="49">
        <f>D220+D225+D230+D235+D247</f>
        <v>4142</v>
      </c>
      <c r="E219" s="49">
        <f>E220+E225+E230+E235+E247</f>
        <v>0</v>
      </c>
      <c r="F219" s="49">
        <f>F220+F225+F230+F235+F247</f>
        <v>0</v>
      </c>
      <c r="G219" s="49">
        <f>G225+G230+G235+G247</f>
        <v>0</v>
      </c>
      <c r="H219" s="49">
        <f>H220+H225+H230+H235+H247</f>
        <v>0</v>
      </c>
      <c r="I219" s="49">
        <f>I220+I225+I230+I235+I247</f>
        <v>0</v>
      </c>
      <c r="J219" s="49">
        <f>D219+H219+I219</f>
        <v>4142</v>
      </c>
    </row>
    <row r="220" spans="1:10" ht="12.75" customHeight="1">
      <c r="A220" s="14" t="s">
        <v>33</v>
      </c>
      <c r="B220" s="13" t="s">
        <v>44</v>
      </c>
      <c r="C220" s="15"/>
      <c r="D220" s="16">
        <v>76.67</v>
      </c>
      <c r="E220" s="16">
        <v>0</v>
      </c>
      <c r="F220" s="16">
        <v>0</v>
      </c>
      <c r="G220" s="16">
        <v>0</v>
      </c>
      <c r="H220" s="16">
        <v>0</v>
      </c>
      <c r="I220" s="16">
        <v>0</v>
      </c>
      <c r="J220" s="16">
        <f>D220+H220+I220</f>
        <v>76.67</v>
      </c>
    </row>
    <row r="221" spans="1:10" ht="14.25" customHeight="1">
      <c r="A221" s="136" t="s">
        <v>207</v>
      </c>
      <c r="B221" s="136"/>
      <c r="C221" s="136"/>
      <c r="D221" s="136"/>
      <c r="E221" s="136"/>
      <c r="F221" s="136"/>
      <c r="G221" s="136"/>
      <c r="H221" s="136"/>
      <c r="I221" s="136"/>
      <c r="J221" s="137"/>
    </row>
    <row r="222" spans="1:10" ht="14.25" customHeight="1">
      <c r="A222" s="153" t="s">
        <v>616</v>
      </c>
      <c r="B222" s="131"/>
      <c r="C222" s="131"/>
      <c r="D222" s="131"/>
      <c r="E222" s="131"/>
      <c r="F222" s="131"/>
      <c r="G222" s="131"/>
      <c r="H222" s="131"/>
      <c r="I222" s="131"/>
      <c r="J222" s="132"/>
    </row>
    <row r="223" spans="1:10" ht="26.25" customHeight="1">
      <c r="A223" s="13"/>
      <c r="B223" s="24" t="s">
        <v>429</v>
      </c>
      <c r="C223" s="19" t="s">
        <v>470</v>
      </c>
      <c r="D223" s="25"/>
      <c r="E223" s="25"/>
      <c r="F223" s="25"/>
      <c r="G223" s="25"/>
      <c r="H223" s="25"/>
      <c r="I223" s="25"/>
      <c r="J223" s="25"/>
    </row>
    <row r="224" spans="1:10" ht="12.75" customHeight="1">
      <c r="A224" s="125" t="s">
        <v>428</v>
      </c>
      <c r="B224" s="126"/>
      <c r="C224" s="126"/>
      <c r="D224" s="126"/>
      <c r="E224" s="126"/>
      <c r="F224" s="126"/>
      <c r="G224" s="126"/>
      <c r="H224" s="126"/>
      <c r="I224" s="126"/>
      <c r="J224" s="127"/>
    </row>
    <row r="225" spans="1:10" ht="25.5" customHeight="1">
      <c r="A225" s="14" t="s">
        <v>113</v>
      </c>
      <c r="B225" s="22" t="s">
        <v>45</v>
      </c>
      <c r="C225" s="15"/>
      <c r="D225" s="16">
        <v>93.25</v>
      </c>
      <c r="E225" s="16">
        <v>0</v>
      </c>
      <c r="F225" s="16">
        <v>0</v>
      </c>
      <c r="G225" s="16">
        <v>0</v>
      </c>
      <c r="H225" s="16">
        <v>0</v>
      </c>
      <c r="I225" s="16">
        <v>0</v>
      </c>
      <c r="J225" s="16">
        <f>D225+H225+I225</f>
        <v>93.25</v>
      </c>
    </row>
    <row r="226" spans="1:10" ht="15.75" customHeight="1">
      <c r="A226" s="136" t="s">
        <v>208</v>
      </c>
      <c r="B226" s="136"/>
      <c r="C226" s="136"/>
      <c r="D226" s="136"/>
      <c r="E226" s="136"/>
      <c r="F226" s="136"/>
      <c r="G226" s="136"/>
      <c r="H226" s="136"/>
      <c r="I226" s="136"/>
      <c r="J226" s="137"/>
    </row>
    <row r="227" spans="1:10" ht="27" customHeight="1">
      <c r="A227" s="153" t="s">
        <v>1121</v>
      </c>
      <c r="B227" s="201"/>
      <c r="C227" s="201"/>
      <c r="D227" s="201"/>
      <c r="E227" s="201"/>
      <c r="F227" s="201"/>
      <c r="G227" s="201"/>
      <c r="H227" s="201"/>
      <c r="I227" s="201"/>
      <c r="J227" s="202"/>
    </row>
    <row r="228" spans="1:10" ht="62.25" customHeight="1">
      <c r="A228" s="13"/>
      <c r="B228" s="24" t="s">
        <v>617</v>
      </c>
      <c r="C228" s="19" t="s">
        <v>614</v>
      </c>
      <c r="D228" s="25"/>
      <c r="E228" s="25"/>
      <c r="F228" s="25"/>
      <c r="G228" s="25"/>
      <c r="H228" s="25"/>
      <c r="I228" s="25"/>
      <c r="J228" s="25"/>
    </row>
    <row r="229" spans="1:10" ht="25.5" customHeight="1">
      <c r="A229" s="125" t="s">
        <v>1122</v>
      </c>
      <c r="B229" s="154"/>
      <c r="C229" s="154"/>
      <c r="D229" s="154"/>
      <c r="E229" s="154"/>
      <c r="F229" s="154"/>
      <c r="G229" s="154"/>
      <c r="H229" s="154"/>
      <c r="I229" s="154"/>
      <c r="J229" s="155"/>
    </row>
    <row r="230" spans="1:10" ht="13.5" customHeight="1">
      <c r="A230" s="59" t="s">
        <v>114</v>
      </c>
      <c r="B230" s="14" t="s">
        <v>46</v>
      </c>
      <c r="C230" s="15"/>
      <c r="D230" s="16">
        <v>3596.21</v>
      </c>
      <c r="E230" s="16">
        <v>0</v>
      </c>
      <c r="F230" s="16">
        <v>0</v>
      </c>
      <c r="G230" s="16">
        <v>0</v>
      </c>
      <c r="H230" s="16">
        <v>0</v>
      </c>
      <c r="I230" s="16">
        <v>0</v>
      </c>
      <c r="J230" s="16">
        <f>D230+H230+I230</f>
        <v>3596.21</v>
      </c>
    </row>
    <row r="231" spans="1:10" ht="13.5" customHeight="1">
      <c r="A231" s="136" t="s">
        <v>209</v>
      </c>
      <c r="B231" s="136"/>
      <c r="C231" s="136"/>
      <c r="D231" s="136"/>
      <c r="E231" s="136"/>
      <c r="F231" s="136"/>
      <c r="G231" s="136"/>
      <c r="H231" s="136"/>
      <c r="I231" s="136"/>
      <c r="J231" s="137"/>
    </row>
    <row r="232" spans="1:10" ht="27.75" customHeight="1">
      <c r="A232" s="179" t="s">
        <v>618</v>
      </c>
      <c r="B232" s="207"/>
      <c r="C232" s="207"/>
      <c r="D232" s="207"/>
      <c r="E232" s="207"/>
      <c r="F232" s="207"/>
      <c r="G232" s="207"/>
      <c r="H232" s="207"/>
      <c r="I232" s="207"/>
      <c r="J232" s="208"/>
    </row>
    <row r="233" spans="1:10" ht="47.25" customHeight="1">
      <c r="A233" s="26"/>
      <c r="B233" s="22" t="s">
        <v>619</v>
      </c>
      <c r="C233" s="19" t="s">
        <v>614</v>
      </c>
      <c r="D233" s="61"/>
      <c r="E233" s="61"/>
      <c r="F233" s="61"/>
      <c r="G233" s="61"/>
      <c r="H233" s="61"/>
      <c r="I233" s="61"/>
      <c r="J233" s="61"/>
    </row>
    <row r="234" spans="1:10" ht="23.25" customHeight="1">
      <c r="A234" s="125" t="s">
        <v>1123</v>
      </c>
      <c r="B234" s="126"/>
      <c r="C234" s="126"/>
      <c r="D234" s="126"/>
      <c r="E234" s="126"/>
      <c r="F234" s="126"/>
      <c r="G234" s="126"/>
      <c r="H234" s="126"/>
      <c r="I234" s="126"/>
      <c r="J234" s="127"/>
    </row>
    <row r="235" spans="1:10" ht="14.25" customHeight="1">
      <c r="A235" s="14" t="s">
        <v>115</v>
      </c>
      <c r="B235" s="14" t="s">
        <v>47</v>
      </c>
      <c r="C235" s="15"/>
      <c r="D235" s="16">
        <v>375.87</v>
      </c>
      <c r="E235" s="16">
        <v>0</v>
      </c>
      <c r="F235" s="16">
        <v>0</v>
      </c>
      <c r="G235" s="16">
        <v>0</v>
      </c>
      <c r="H235" s="16">
        <v>0</v>
      </c>
      <c r="I235" s="16">
        <v>0</v>
      </c>
      <c r="J235" s="16">
        <f>D235+H235+I235</f>
        <v>375.87</v>
      </c>
    </row>
    <row r="236" spans="1:10" ht="13.5" customHeight="1">
      <c r="A236" s="167" t="s">
        <v>210</v>
      </c>
      <c r="B236" s="167"/>
      <c r="C236" s="167"/>
      <c r="D236" s="167"/>
      <c r="E236" s="167"/>
      <c r="F236" s="167"/>
      <c r="G236" s="167"/>
      <c r="H236" s="167"/>
      <c r="I236" s="167"/>
      <c r="J236" s="168"/>
    </row>
    <row r="237" spans="1:10" ht="24.75" customHeight="1">
      <c r="A237" s="179" t="s">
        <v>620</v>
      </c>
      <c r="B237" s="131"/>
      <c r="C237" s="131"/>
      <c r="D237" s="131"/>
      <c r="E237" s="131"/>
      <c r="F237" s="131"/>
      <c r="G237" s="131"/>
      <c r="H237" s="131"/>
      <c r="I237" s="131"/>
      <c r="J237" s="132"/>
    </row>
    <row r="238" spans="1:10" ht="15.75" customHeight="1">
      <c r="A238" s="26"/>
      <c r="B238" s="24" t="s">
        <v>430</v>
      </c>
      <c r="C238" s="19" t="s">
        <v>621</v>
      </c>
      <c r="D238" s="25"/>
      <c r="E238" s="25"/>
      <c r="F238" s="25"/>
      <c r="G238" s="25"/>
      <c r="H238" s="25"/>
      <c r="I238" s="25"/>
      <c r="J238" s="25"/>
    </row>
    <row r="239" spans="1:10" ht="12.75" customHeight="1">
      <c r="A239" s="125" t="s">
        <v>449</v>
      </c>
      <c r="B239" s="126"/>
      <c r="C239" s="126"/>
      <c r="D239" s="126"/>
      <c r="E239" s="126"/>
      <c r="F239" s="126"/>
      <c r="G239" s="126"/>
      <c r="H239" s="126"/>
      <c r="I239" s="126"/>
      <c r="J239" s="127"/>
    </row>
    <row r="240" spans="1:10" ht="37.5" customHeight="1">
      <c r="A240" s="22"/>
      <c r="B240" s="24" t="s">
        <v>622</v>
      </c>
      <c r="C240" s="19" t="s">
        <v>1124</v>
      </c>
      <c r="D240" s="34"/>
      <c r="E240" s="34"/>
      <c r="F240" s="34"/>
      <c r="G240" s="34"/>
      <c r="H240" s="34"/>
      <c r="I240" s="34"/>
      <c r="J240" s="34"/>
    </row>
    <row r="241" spans="1:10" ht="13.5" customHeight="1">
      <c r="A241" s="125" t="s">
        <v>449</v>
      </c>
      <c r="B241" s="126"/>
      <c r="C241" s="126"/>
      <c r="D241" s="126"/>
      <c r="E241" s="126"/>
      <c r="F241" s="126"/>
      <c r="G241" s="126"/>
      <c r="H241" s="126"/>
      <c r="I241" s="126"/>
      <c r="J241" s="127"/>
    </row>
    <row r="242" spans="1:10" ht="13.5" customHeight="1">
      <c r="A242" s="14" t="s">
        <v>116</v>
      </c>
      <c r="B242" s="13" t="s">
        <v>623</v>
      </c>
      <c r="C242" s="15"/>
      <c r="D242" s="16">
        <v>0</v>
      </c>
      <c r="E242" s="16">
        <v>0</v>
      </c>
      <c r="F242" s="16">
        <v>0</v>
      </c>
      <c r="G242" s="16">
        <v>0</v>
      </c>
      <c r="H242" s="16">
        <v>0</v>
      </c>
      <c r="I242" s="16">
        <v>0</v>
      </c>
      <c r="J242" s="16">
        <f>D242+H242+I242</f>
        <v>0</v>
      </c>
    </row>
    <row r="243" spans="1:10" ht="13.5" customHeight="1">
      <c r="A243" s="136" t="s">
        <v>211</v>
      </c>
      <c r="B243" s="136"/>
      <c r="C243" s="136"/>
      <c r="D243" s="136"/>
      <c r="E243" s="136"/>
      <c r="F243" s="136"/>
      <c r="G243" s="136"/>
      <c r="H243" s="136"/>
      <c r="I243" s="136"/>
      <c r="J243" s="137"/>
    </row>
    <row r="244" spans="1:10" ht="27.75" customHeight="1">
      <c r="A244" s="179" t="s">
        <v>624</v>
      </c>
      <c r="B244" s="131"/>
      <c r="C244" s="131"/>
      <c r="D244" s="131"/>
      <c r="E244" s="131"/>
      <c r="F244" s="131"/>
      <c r="G244" s="131"/>
      <c r="H244" s="131"/>
      <c r="I244" s="131"/>
      <c r="J244" s="132"/>
    </row>
    <row r="245" spans="1:10" ht="38.25" customHeight="1">
      <c r="A245" s="26"/>
      <c r="B245" s="24" t="s">
        <v>1126</v>
      </c>
      <c r="C245" s="19" t="s">
        <v>1125</v>
      </c>
      <c r="D245" s="25"/>
      <c r="E245" s="25"/>
      <c r="F245" s="25"/>
      <c r="G245" s="25"/>
      <c r="H245" s="25"/>
      <c r="I245" s="25"/>
      <c r="J245" s="25"/>
    </row>
    <row r="246" spans="1:10" ht="13.5" customHeight="1">
      <c r="A246" s="125" t="s">
        <v>449</v>
      </c>
      <c r="B246" s="126"/>
      <c r="C246" s="126"/>
      <c r="D246" s="126"/>
      <c r="E246" s="126"/>
      <c r="F246" s="126"/>
      <c r="G246" s="126"/>
      <c r="H246" s="126"/>
      <c r="I246" s="126"/>
      <c r="J246" s="127"/>
    </row>
    <row r="247" spans="1:10" ht="14.25" customHeight="1">
      <c r="A247" s="14" t="s">
        <v>626</v>
      </c>
      <c r="B247" s="13" t="s">
        <v>350</v>
      </c>
      <c r="C247" s="15"/>
      <c r="D247" s="16">
        <v>0</v>
      </c>
      <c r="E247" s="16">
        <v>0</v>
      </c>
      <c r="F247" s="16">
        <v>0</v>
      </c>
      <c r="G247" s="16">
        <v>0</v>
      </c>
      <c r="H247" s="16">
        <v>0</v>
      </c>
      <c r="I247" s="16">
        <v>0</v>
      </c>
      <c r="J247" s="16">
        <f>D247+H247+I247</f>
        <v>0</v>
      </c>
    </row>
    <row r="248" spans="1:10" ht="15" customHeight="1">
      <c r="A248" s="136" t="s">
        <v>628</v>
      </c>
      <c r="B248" s="136"/>
      <c r="C248" s="136"/>
      <c r="D248" s="136"/>
      <c r="E248" s="136"/>
      <c r="F248" s="136"/>
      <c r="G248" s="136"/>
      <c r="H248" s="136"/>
      <c r="I248" s="136"/>
      <c r="J248" s="137"/>
    </row>
    <row r="249" spans="1:10" ht="25.5" customHeight="1">
      <c r="A249" s="179" t="s">
        <v>627</v>
      </c>
      <c r="B249" s="131"/>
      <c r="C249" s="131"/>
      <c r="D249" s="131"/>
      <c r="E249" s="131"/>
      <c r="F249" s="131"/>
      <c r="G249" s="131"/>
      <c r="H249" s="131"/>
      <c r="I249" s="131"/>
      <c r="J249" s="132"/>
    </row>
    <row r="250" spans="1:10" ht="38.25" customHeight="1">
      <c r="A250" s="26"/>
      <c r="B250" s="24" t="s">
        <v>629</v>
      </c>
      <c r="C250" s="19" t="s">
        <v>625</v>
      </c>
      <c r="D250" s="25"/>
      <c r="E250" s="25"/>
      <c r="F250" s="25"/>
      <c r="G250" s="25"/>
      <c r="H250" s="25"/>
      <c r="I250" s="25"/>
      <c r="J250" s="25"/>
    </row>
    <row r="251" spans="1:10" ht="14.25" customHeight="1">
      <c r="A251" s="125" t="s">
        <v>449</v>
      </c>
      <c r="B251" s="126"/>
      <c r="C251" s="126"/>
      <c r="D251" s="126"/>
      <c r="E251" s="126"/>
      <c r="F251" s="126"/>
      <c r="G251" s="126"/>
      <c r="H251" s="126"/>
      <c r="I251" s="126"/>
      <c r="J251" s="127"/>
    </row>
    <row r="252" spans="1:10" ht="47.25" customHeight="1">
      <c r="A252" s="22"/>
      <c r="B252" s="24" t="s">
        <v>630</v>
      </c>
      <c r="C252" s="19" t="s">
        <v>625</v>
      </c>
      <c r="D252" s="34"/>
      <c r="E252" s="34"/>
      <c r="F252" s="34"/>
      <c r="G252" s="34"/>
      <c r="H252" s="34"/>
      <c r="I252" s="34"/>
      <c r="J252" s="34"/>
    </row>
    <row r="253" spans="1:10" ht="12.75" customHeight="1">
      <c r="A253" s="125" t="s">
        <v>449</v>
      </c>
      <c r="B253" s="126"/>
      <c r="C253" s="126"/>
      <c r="D253" s="126"/>
      <c r="E253" s="126"/>
      <c r="F253" s="126"/>
      <c r="G253" s="126"/>
      <c r="H253" s="126"/>
      <c r="I253" s="126"/>
      <c r="J253" s="127"/>
    </row>
    <row r="254" spans="1:10" ht="48" customHeight="1">
      <c r="A254" s="22"/>
      <c r="B254" s="24" t="s">
        <v>631</v>
      </c>
      <c r="C254" s="19" t="s">
        <v>625</v>
      </c>
      <c r="D254" s="34"/>
      <c r="E254" s="34"/>
      <c r="F254" s="34"/>
      <c r="G254" s="34"/>
      <c r="H254" s="34"/>
      <c r="I254" s="34"/>
      <c r="J254" s="34"/>
    </row>
    <row r="255" spans="1:10" ht="12.75" customHeight="1">
      <c r="A255" s="125" t="s">
        <v>449</v>
      </c>
      <c r="B255" s="126"/>
      <c r="C255" s="126"/>
      <c r="D255" s="126"/>
      <c r="E255" s="126"/>
      <c r="F255" s="126"/>
      <c r="G255" s="126"/>
      <c r="H255" s="126"/>
      <c r="I255" s="126"/>
      <c r="J255" s="127"/>
    </row>
    <row r="256" spans="1:10" ht="38.25" customHeight="1">
      <c r="A256" s="22"/>
      <c r="B256" s="24" t="s">
        <v>632</v>
      </c>
      <c r="C256" s="19" t="s">
        <v>625</v>
      </c>
      <c r="D256" s="34"/>
      <c r="E256" s="34"/>
      <c r="F256" s="34"/>
      <c r="G256" s="34"/>
      <c r="H256" s="34"/>
      <c r="I256" s="34"/>
      <c r="J256" s="34"/>
    </row>
    <row r="257" spans="1:10" ht="12.75" customHeight="1">
      <c r="A257" s="125" t="s">
        <v>449</v>
      </c>
      <c r="B257" s="126"/>
      <c r="C257" s="126"/>
      <c r="D257" s="126"/>
      <c r="E257" s="126"/>
      <c r="F257" s="126"/>
      <c r="G257" s="126"/>
      <c r="H257" s="126"/>
      <c r="I257" s="126"/>
      <c r="J257" s="127"/>
    </row>
    <row r="258" spans="1:10" ht="39.75" customHeight="1">
      <c r="A258" s="22"/>
      <c r="B258" s="24" t="s">
        <v>639</v>
      </c>
      <c r="C258" s="19" t="s">
        <v>625</v>
      </c>
      <c r="D258" s="34"/>
      <c r="E258" s="34"/>
      <c r="F258" s="34"/>
      <c r="G258" s="34"/>
      <c r="H258" s="34"/>
      <c r="I258" s="34"/>
      <c r="J258" s="34"/>
    </row>
    <row r="259" spans="1:10" ht="12.75" customHeight="1">
      <c r="A259" s="125" t="s">
        <v>449</v>
      </c>
      <c r="B259" s="126"/>
      <c r="C259" s="126"/>
      <c r="D259" s="126"/>
      <c r="E259" s="126"/>
      <c r="F259" s="126"/>
      <c r="G259" s="126"/>
      <c r="H259" s="126"/>
      <c r="I259" s="126"/>
      <c r="J259" s="127"/>
    </row>
    <row r="260" spans="1:10" ht="37.5" customHeight="1">
      <c r="A260" s="22"/>
      <c r="B260" s="24" t="s">
        <v>633</v>
      </c>
      <c r="C260" s="19" t="s">
        <v>625</v>
      </c>
      <c r="D260" s="34"/>
      <c r="E260" s="34"/>
      <c r="F260" s="34"/>
      <c r="G260" s="34"/>
      <c r="H260" s="34"/>
      <c r="I260" s="34"/>
      <c r="J260" s="34"/>
    </row>
    <row r="261" spans="1:10" ht="15" customHeight="1">
      <c r="A261" s="125" t="s">
        <v>449</v>
      </c>
      <c r="B261" s="126"/>
      <c r="C261" s="126"/>
      <c r="D261" s="126"/>
      <c r="E261" s="126"/>
      <c r="F261" s="126"/>
      <c r="G261" s="126"/>
      <c r="H261" s="126"/>
      <c r="I261" s="126"/>
      <c r="J261" s="127"/>
    </row>
    <row r="262" spans="1:10" ht="48.75" customHeight="1">
      <c r="A262" s="22"/>
      <c r="B262" s="24" t="s">
        <v>634</v>
      </c>
      <c r="C262" s="19" t="s">
        <v>625</v>
      </c>
      <c r="D262" s="34"/>
      <c r="E262" s="34"/>
      <c r="F262" s="34"/>
      <c r="G262" s="34"/>
      <c r="H262" s="34"/>
      <c r="I262" s="34"/>
      <c r="J262" s="34"/>
    </row>
    <row r="263" spans="1:10" ht="15" customHeight="1">
      <c r="A263" s="125" t="s">
        <v>449</v>
      </c>
      <c r="B263" s="126"/>
      <c r="C263" s="126"/>
      <c r="D263" s="126"/>
      <c r="E263" s="126"/>
      <c r="F263" s="126"/>
      <c r="G263" s="126"/>
      <c r="H263" s="126"/>
      <c r="I263" s="126"/>
      <c r="J263" s="127"/>
    </row>
    <row r="264" spans="1:10" ht="37.5" customHeight="1">
      <c r="A264" s="22"/>
      <c r="B264" s="24" t="s">
        <v>635</v>
      </c>
      <c r="C264" s="19" t="s">
        <v>625</v>
      </c>
      <c r="D264" s="34"/>
      <c r="E264" s="34"/>
      <c r="F264" s="34"/>
      <c r="G264" s="34"/>
      <c r="H264" s="34"/>
      <c r="I264" s="34"/>
      <c r="J264" s="34"/>
    </row>
    <row r="265" spans="1:10" ht="15" customHeight="1">
      <c r="A265" s="125" t="s">
        <v>449</v>
      </c>
      <c r="B265" s="126"/>
      <c r="C265" s="126"/>
      <c r="D265" s="126"/>
      <c r="E265" s="126"/>
      <c r="F265" s="126"/>
      <c r="G265" s="126"/>
      <c r="H265" s="126"/>
      <c r="I265" s="126"/>
      <c r="J265" s="127"/>
    </row>
    <row r="266" spans="1:10" ht="49.5" customHeight="1">
      <c r="A266" s="22"/>
      <c r="B266" s="24" t="s">
        <v>636</v>
      </c>
      <c r="C266" s="19" t="s">
        <v>625</v>
      </c>
      <c r="D266" s="34"/>
      <c r="E266" s="34"/>
      <c r="F266" s="34"/>
      <c r="G266" s="34"/>
      <c r="H266" s="34"/>
      <c r="I266" s="34"/>
      <c r="J266" s="34"/>
    </row>
    <row r="267" spans="1:10" ht="15" customHeight="1">
      <c r="A267" s="125" t="s">
        <v>449</v>
      </c>
      <c r="B267" s="126"/>
      <c r="C267" s="126"/>
      <c r="D267" s="126"/>
      <c r="E267" s="126"/>
      <c r="F267" s="126"/>
      <c r="G267" s="126"/>
      <c r="H267" s="126"/>
      <c r="I267" s="126"/>
      <c r="J267" s="127"/>
    </row>
    <row r="268" spans="1:10" ht="39" customHeight="1">
      <c r="A268" s="22"/>
      <c r="B268" s="46" t="s">
        <v>637</v>
      </c>
      <c r="C268" s="19" t="s">
        <v>625</v>
      </c>
      <c r="D268" s="34"/>
      <c r="E268" s="34"/>
      <c r="F268" s="34"/>
      <c r="G268" s="34"/>
      <c r="H268" s="34"/>
      <c r="I268" s="34"/>
      <c r="J268" s="34"/>
    </row>
    <row r="269" spans="1:10" ht="15" customHeight="1">
      <c r="A269" s="125" t="s">
        <v>449</v>
      </c>
      <c r="B269" s="126"/>
      <c r="C269" s="126"/>
      <c r="D269" s="126"/>
      <c r="E269" s="126"/>
      <c r="F269" s="126"/>
      <c r="G269" s="126"/>
      <c r="H269" s="126"/>
      <c r="I269" s="126"/>
      <c r="J269" s="127"/>
    </row>
    <row r="270" spans="1:10" ht="37.5" customHeight="1">
      <c r="A270" s="22"/>
      <c r="B270" s="46" t="s">
        <v>638</v>
      </c>
      <c r="C270" s="19" t="s">
        <v>625</v>
      </c>
      <c r="D270" s="34"/>
      <c r="E270" s="34"/>
      <c r="F270" s="34"/>
      <c r="G270" s="34"/>
      <c r="H270" s="34"/>
      <c r="I270" s="34"/>
      <c r="J270" s="34"/>
    </row>
    <row r="271" spans="1:10" ht="15" customHeight="1">
      <c r="A271" s="125" t="s">
        <v>449</v>
      </c>
      <c r="B271" s="126"/>
      <c r="C271" s="126"/>
      <c r="D271" s="126"/>
      <c r="E271" s="126"/>
      <c r="F271" s="126"/>
      <c r="G271" s="126"/>
      <c r="H271" s="126"/>
      <c r="I271" s="126"/>
      <c r="J271" s="127"/>
    </row>
    <row r="272" spans="1:10" ht="39" customHeight="1">
      <c r="A272" s="48" t="s">
        <v>117</v>
      </c>
      <c r="B272" s="23" t="s">
        <v>640</v>
      </c>
      <c r="C272" s="17"/>
      <c r="D272" s="49">
        <f>D273+D278+D285</f>
        <v>1673.0700000000002</v>
      </c>
      <c r="E272" s="49">
        <f t="shared" ref="E272:J272" si="9">E273+E278+E285</f>
        <v>0</v>
      </c>
      <c r="F272" s="49">
        <f t="shared" si="9"/>
        <v>0</v>
      </c>
      <c r="G272" s="49">
        <f t="shared" si="9"/>
        <v>0</v>
      </c>
      <c r="H272" s="49">
        <f t="shared" si="9"/>
        <v>0</v>
      </c>
      <c r="I272" s="49">
        <f t="shared" si="9"/>
        <v>0</v>
      </c>
      <c r="J272" s="49">
        <f t="shared" si="9"/>
        <v>1673.0700000000002</v>
      </c>
    </row>
    <row r="273" spans="1:10" ht="23.25" customHeight="1">
      <c r="A273" s="14" t="s">
        <v>118</v>
      </c>
      <c r="B273" s="13" t="s">
        <v>48</v>
      </c>
      <c r="C273" s="15"/>
      <c r="D273" s="16">
        <v>0</v>
      </c>
      <c r="E273" s="16">
        <v>0</v>
      </c>
      <c r="F273" s="16">
        <v>0</v>
      </c>
      <c r="G273" s="16">
        <v>0</v>
      </c>
      <c r="H273" s="16">
        <v>0</v>
      </c>
      <c r="I273" s="16">
        <v>0</v>
      </c>
      <c r="J273" s="16">
        <f>D273+H273+I273</f>
        <v>0</v>
      </c>
    </row>
    <row r="274" spans="1:10" ht="15" customHeight="1">
      <c r="A274" s="136" t="s">
        <v>212</v>
      </c>
      <c r="B274" s="136"/>
      <c r="C274" s="136"/>
      <c r="D274" s="136"/>
      <c r="E274" s="136"/>
      <c r="F274" s="136"/>
      <c r="G274" s="136"/>
      <c r="H274" s="136"/>
      <c r="I274" s="136"/>
      <c r="J274" s="137"/>
    </row>
    <row r="275" spans="1:10" ht="25.5" customHeight="1">
      <c r="A275" s="153" t="s">
        <v>351</v>
      </c>
      <c r="B275" s="131"/>
      <c r="C275" s="131"/>
      <c r="D275" s="131"/>
      <c r="E275" s="131"/>
      <c r="F275" s="131"/>
      <c r="G275" s="131"/>
      <c r="H275" s="131"/>
      <c r="I275" s="131"/>
      <c r="J275" s="132"/>
    </row>
    <row r="276" spans="1:10" ht="39.75" customHeight="1">
      <c r="A276" s="13"/>
      <c r="B276" s="24" t="s">
        <v>641</v>
      </c>
      <c r="C276" s="19" t="s">
        <v>474</v>
      </c>
      <c r="D276" s="25"/>
      <c r="E276" s="25"/>
      <c r="F276" s="25"/>
      <c r="G276" s="25"/>
      <c r="H276" s="25"/>
      <c r="I276" s="25"/>
      <c r="J276" s="25"/>
    </row>
    <row r="277" spans="1:10" ht="13.5" customHeight="1">
      <c r="A277" s="125" t="s">
        <v>449</v>
      </c>
      <c r="B277" s="126"/>
      <c r="C277" s="126"/>
      <c r="D277" s="126"/>
      <c r="E277" s="126"/>
      <c r="F277" s="126"/>
      <c r="G277" s="126"/>
      <c r="H277" s="126"/>
      <c r="I277" s="126"/>
      <c r="J277" s="127"/>
    </row>
    <row r="278" spans="1:10" ht="24.75" customHeight="1">
      <c r="A278" s="14" t="s">
        <v>119</v>
      </c>
      <c r="B278" s="13" t="s">
        <v>49</v>
      </c>
      <c r="C278" s="15"/>
      <c r="D278" s="16">
        <v>1559.44</v>
      </c>
      <c r="E278" s="16">
        <v>0</v>
      </c>
      <c r="F278" s="16">
        <v>0</v>
      </c>
      <c r="G278" s="16">
        <v>0</v>
      </c>
      <c r="H278" s="16">
        <v>0</v>
      </c>
      <c r="I278" s="16">
        <v>0</v>
      </c>
      <c r="J278" s="16">
        <f>D278+H278+I278</f>
        <v>1559.44</v>
      </c>
    </row>
    <row r="279" spans="1:10" ht="15" customHeight="1">
      <c r="A279" s="136" t="s">
        <v>213</v>
      </c>
      <c r="B279" s="136"/>
      <c r="C279" s="136"/>
      <c r="D279" s="136"/>
      <c r="E279" s="136"/>
      <c r="F279" s="136"/>
      <c r="G279" s="136"/>
      <c r="H279" s="136"/>
      <c r="I279" s="136"/>
      <c r="J279" s="137"/>
    </row>
    <row r="280" spans="1:10" ht="15" customHeight="1">
      <c r="A280" s="153" t="s">
        <v>642</v>
      </c>
      <c r="B280" s="131"/>
      <c r="C280" s="131"/>
      <c r="D280" s="131"/>
      <c r="E280" s="131"/>
      <c r="F280" s="131"/>
      <c r="G280" s="131"/>
      <c r="H280" s="131"/>
      <c r="I280" s="131"/>
      <c r="J280" s="132"/>
    </row>
    <row r="281" spans="1:10" ht="25.5" customHeight="1">
      <c r="A281" s="13"/>
      <c r="B281" s="24" t="s">
        <v>643</v>
      </c>
      <c r="C281" s="19" t="s">
        <v>470</v>
      </c>
      <c r="D281" s="25"/>
      <c r="E281" s="25"/>
      <c r="F281" s="25"/>
      <c r="G281" s="25"/>
      <c r="H281" s="25"/>
      <c r="I281" s="25"/>
      <c r="J281" s="25"/>
    </row>
    <row r="282" spans="1:10" ht="12.75" customHeight="1">
      <c r="A282" s="125" t="s">
        <v>352</v>
      </c>
      <c r="B282" s="158"/>
      <c r="C282" s="158"/>
      <c r="D282" s="158"/>
      <c r="E282" s="158"/>
      <c r="F282" s="158"/>
      <c r="G282" s="158"/>
      <c r="H282" s="158"/>
      <c r="I282" s="158"/>
      <c r="J282" s="159"/>
    </row>
    <row r="283" spans="1:10" ht="25.5" customHeight="1">
      <c r="A283" s="22"/>
      <c r="B283" s="22" t="s">
        <v>644</v>
      </c>
      <c r="C283" s="19" t="s">
        <v>470</v>
      </c>
      <c r="D283" s="22"/>
      <c r="E283" s="22"/>
      <c r="F283" s="22"/>
      <c r="G283" s="22"/>
      <c r="H283" s="22"/>
      <c r="I283" s="22"/>
      <c r="J283" s="22"/>
    </row>
    <row r="284" spans="1:10" ht="12.75" customHeight="1">
      <c r="A284" s="206" t="s">
        <v>1127</v>
      </c>
      <c r="B284" s="126"/>
      <c r="C284" s="126"/>
      <c r="D284" s="126"/>
      <c r="E284" s="126"/>
      <c r="F284" s="126"/>
      <c r="G284" s="126"/>
      <c r="H284" s="126"/>
      <c r="I284" s="126"/>
      <c r="J284" s="127"/>
    </row>
    <row r="285" spans="1:10" ht="24.75" customHeight="1">
      <c r="A285" s="14" t="s">
        <v>431</v>
      </c>
      <c r="B285" s="13" t="s">
        <v>645</v>
      </c>
      <c r="C285" s="15"/>
      <c r="D285" s="16">
        <v>113.63</v>
      </c>
      <c r="E285" s="16">
        <v>0</v>
      </c>
      <c r="F285" s="16">
        <v>0</v>
      </c>
      <c r="G285" s="16">
        <v>0</v>
      </c>
      <c r="H285" s="16">
        <v>0</v>
      </c>
      <c r="I285" s="16">
        <v>0</v>
      </c>
      <c r="J285" s="16">
        <f>D285+H285+I285</f>
        <v>113.63</v>
      </c>
    </row>
    <row r="286" spans="1:10" ht="12.75" customHeight="1">
      <c r="A286" s="136" t="s">
        <v>432</v>
      </c>
      <c r="B286" s="136"/>
      <c r="C286" s="136"/>
      <c r="D286" s="136"/>
      <c r="E286" s="136"/>
      <c r="F286" s="136"/>
      <c r="G286" s="136"/>
      <c r="H286" s="136"/>
      <c r="I286" s="136"/>
      <c r="J286" s="137"/>
    </row>
    <row r="287" spans="1:10" ht="25.5" customHeight="1">
      <c r="A287" s="153" t="s">
        <v>646</v>
      </c>
      <c r="B287" s="131"/>
      <c r="C287" s="131"/>
      <c r="D287" s="131"/>
      <c r="E287" s="131"/>
      <c r="F287" s="131"/>
      <c r="G287" s="131"/>
      <c r="H287" s="131"/>
      <c r="I287" s="131"/>
      <c r="J287" s="132"/>
    </row>
    <row r="288" spans="1:10" ht="36" customHeight="1">
      <c r="A288" s="13"/>
      <c r="B288" s="24" t="s">
        <v>647</v>
      </c>
      <c r="C288" s="19" t="s">
        <v>474</v>
      </c>
      <c r="D288" s="25"/>
      <c r="E288" s="25"/>
      <c r="F288" s="25"/>
      <c r="G288" s="25"/>
      <c r="H288" s="25"/>
      <c r="I288" s="25"/>
      <c r="J288" s="25"/>
    </row>
    <row r="289" spans="1:11" ht="12.75" customHeight="1">
      <c r="A289" s="125" t="s">
        <v>457</v>
      </c>
      <c r="B289" s="158"/>
      <c r="C289" s="158"/>
      <c r="D289" s="158"/>
      <c r="E289" s="158"/>
      <c r="F289" s="158"/>
      <c r="G289" s="158"/>
      <c r="H289" s="158"/>
      <c r="I289" s="158"/>
      <c r="J289" s="159"/>
    </row>
    <row r="290" spans="1:11" ht="24.75" customHeight="1">
      <c r="A290" s="48" t="s">
        <v>120</v>
      </c>
      <c r="B290" s="23" t="s">
        <v>50</v>
      </c>
      <c r="C290" s="15"/>
      <c r="D290" s="49">
        <f t="shared" ref="D290:I290" si="10">D291+D296</f>
        <v>8937.76</v>
      </c>
      <c r="E290" s="49">
        <f t="shared" si="10"/>
        <v>0</v>
      </c>
      <c r="F290" s="49">
        <f t="shared" si="10"/>
        <v>0</v>
      </c>
      <c r="G290" s="49">
        <f t="shared" si="10"/>
        <v>0</v>
      </c>
      <c r="H290" s="49">
        <f t="shared" si="10"/>
        <v>0</v>
      </c>
      <c r="I290" s="49">
        <f t="shared" si="10"/>
        <v>0</v>
      </c>
      <c r="J290" s="49">
        <f>D290+H290+I290</f>
        <v>8937.76</v>
      </c>
    </row>
    <row r="291" spans="1:11" ht="39" customHeight="1">
      <c r="A291" s="13" t="s">
        <v>121</v>
      </c>
      <c r="B291" s="13" t="s">
        <v>648</v>
      </c>
      <c r="C291" s="15"/>
      <c r="D291" s="16">
        <v>8937.76</v>
      </c>
      <c r="E291" s="16">
        <v>0</v>
      </c>
      <c r="F291" s="16">
        <v>0</v>
      </c>
      <c r="G291" s="16">
        <v>0</v>
      </c>
      <c r="H291" s="16">
        <v>0</v>
      </c>
      <c r="I291" s="16">
        <v>0</v>
      </c>
      <c r="J291" s="16">
        <f>D291+H291+I291</f>
        <v>8937.76</v>
      </c>
    </row>
    <row r="292" spans="1:11" ht="14.25" customHeight="1">
      <c r="A292" s="136" t="s">
        <v>214</v>
      </c>
      <c r="B292" s="136"/>
      <c r="C292" s="136"/>
      <c r="D292" s="136"/>
      <c r="E292" s="136"/>
      <c r="F292" s="136"/>
      <c r="G292" s="136"/>
      <c r="H292" s="136"/>
      <c r="I292" s="136"/>
      <c r="J292" s="137"/>
    </row>
    <row r="293" spans="1:11" ht="27" customHeight="1">
      <c r="A293" s="153" t="s">
        <v>649</v>
      </c>
      <c r="B293" s="131"/>
      <c r="C293" s="131"/>
      <c r="D293" s="131"/>
      <c r="E293" s="131"/>
      <c r="F293" s="131"/>
      <c r="G293" s="131"/>
      <c r="H293" s="131"/>
      <c r="I293" s="131"/>
      <c r="J293" s="132"/>
    </row>
    <row r="294" spans="1:11" ht="39" customHeight="1">
      <c r="A294" s="13"/>
      <c r="B294" s="24" t="s">
        <v>650</v>
      </c>
      <c r="C294" s="19" t="s">
        <v>470</v>
      </c>
      <c r="D294" s="25"/>
      <c r="E294" s="25"/>
      <c r="F294" s="25"/>
      <c r="G294" s="25"/>
      <c r="H294" s="25"/>
      <c r="I294" s="25"/>
      <c r="J294" s="25"/>
      <c r="K294" s="10"/>
    </row>
    <row r="295" spans="1:11" ht="24" customHeight="1">
      <c r="A295" s="125" t="s">
        <v>1128</v>
      </c>
      <c r="B295" s="126"/>
      <c r="C295" s="126"/>
      <c r="D295" s="126"/>
      <c r="E295" s="126"/>
      <c r="F295" s="126"/>
      <c r="G295" s="126"/>
      <c r="H295" s="126"/>
      <c r="I295" s="126"/>
      <c r="J295" s="127"/>
    </row>
    <row r="296" spans="1:11" ht="15" customHeight="1">
      <c r="A296" s="14" t="s">
        <v>122</v>
      </c>
      <c r="B296" s="14" t="s">
        <v>51</v>
      </c>
      <c r="C296" s="15"/>
      <c r="D296" s="16">
        <v>0</v>
      </c>
      <c r="E296" s="16">
        <v>0</v>
      </c>
      <c r="F296" s="16">
        <v>0</v>
      </c>
      <c r="G296" s="16">
        <v>0</v>
      </c>
      <c r="H296" s="16">
        <v>0</v>
      </c>
      <c r="I296" s="16">
        <v>0</v>
      </c>
      <c r="J296" s="16">
        <f>D296+H296+I296</f>
        <v>0</v>
      </c>
    </row>
    <row r="297" spans="1:11" ht="12.75" customHeight="1">
      <c r="A297" s="136" t="s">
        <v>215</v>
      </c>
      <c r="B297" s="136"/>
      <c r="C297" s="136"/>
      <c r="D297" s="136"/>
      <c r="E297" s="136"/>
      <c r="F297" s="136"/>
      <c r="G297" s="136"/>
      <c r="H297" s="136"/>
      <c r="I297" s="136"/>
      <c r="J297" s="137"/>
    </row>
    <row r="298" spans="1:11" ht="13.5" customHeight="1">
      <c r="A298" s="153" t="s">
        <v>651</v>
      </c>
      <c r="B298" s="131"/>
      <c r="C298" s="131"/>
      <c r="D298" s="131"/>
      <c r="E298" s="131"/>
      <c r="F298" s="131"/>
      <c r="G298" s="131"/>
      <c r="H298" s="131"/>
      <c r="I298" s="131"/>
      <c r="J298" s="132"/>
    </row>
    <row r="299" spans="1:11" ht="49.5" customHeight="1">
      <c r="A299" s="13"/>
      <c r="B299" s="24" t="s">
        <v>652</v>
      </c>
      <c r="C299" s="19" t="s">
        <v>653</v>
      </c>
      <c r="D299" s="25"/>
      <c r="E299" s="25"/>
      <c r="F299" s="25"/>
      <c r="G299" s="25"/>
      <c r="H299" s="25"/>
      <c r="I299" s="25"/>
      <c r="J299" s="25"/>
    </row>
    <row r="300" spans="1:11" ht="13.5" customHeight="1">
      <c r="A300" s="125" t="s">
        <v>1129</v>
      </c>
      <c r="B300" s="126"/>
      <c r="C300" s="126"/>
      <c r="D300" s="126"/>
      <c r="E300" s="126"/>
      <c r="F300" s="126"/>
      <c r="G300" s="126"/>
      <c r="H300" s="126"/>
      <c r="I300" s="126"/>
      <c r="J300" s="127"/>
    </row>
    <row r="301" spans="1:11" ht="24" customHeight="1">
      <c r="A301" s="13"/>
      <c r="B301" s="24" t="s">
        <v>1130</v>
      </c>
      <c r="C301" s="19" t="s">
        <v>1131</v>
      </c>
      <c r="D301" s="25"/>
      <c r="E301" s="25"/>
      <c r="F301" s="25"/>
      <c r="G301" s="25"/>
      <c r="H301" s="25"/>
      <c r="I301" s="25"/>
      <c r="J301" s="25"/>
    </row>
    <row r="302" spans="1:11" ht="13.5" customHeight="1">
      <c r="A302" s="125" t="s">
        <v>449</v>
      </c>
      <c r="B302" s="126"/>
      <c r="C302" s="126"/>
      <c r="D302" s="126"/>
      <c r="E302" s="126"/>
      <c r="F302" s="126"/>
      <c r="G302" s="126"/>
      <c r="H302" s="126"/>
      <c r="I302" s="126"/>
      <c r="J302" s="127"/>
    </row>
    <row r="303" spans="1:11" ht="13.5" customHeight="1">
      <c r="A303" s="211" t="s">
        <v>654</v>
      </c>
      <c r="B303" s="212"/>
      <c r="C303" s="212"/>
      <c r="D303" s="212"/>
      <c r="E303" s="212"/>
      <c r="F303" s="212"/>
      <c r="G303" s="212"/>
      <c r="H303" s="212"/>
      <c r="I303" s="212"/>
      <c r="J303" s="213"/>
    </row>
    <row r="304" spans="1:11" ht="24.75" customHeight="1">
      <c r="A304" s="48" t="s">
        <v>34</v>
      </c>
      <c r="B304" s="23" t="s">
        <v>655</v>
      </c>
      <c r="C304" s="17"/>
      <c r="D304" s="173" t="s">
        <v>90</v>
      </c>
      <c r="E304" s="174"/>
      <c r="F304" s="174"/>
      <c r="G304" s="174"/>
      <c r="H304" s="174"/>
      <c r="I304" s="174"/>
      <c r="J304" s="175"/>
      <c r="K304" s="2">
        <f>D366+D408</f>
        <v>10124.209999999999</v>
      </c>
    </row>
    <row r="305" spans="1:10" ht="27" customHeight="1">
      <c r="A305" s="14" t="s">
        <v>35</v>
      </c>
      <c r="B305" s="13" t="s">
        <v>79</v>
      </c>
      <c r="C305" s="15"/>
      <c r="D305" s="161" t="s">
        <v>90</v>
      </c>
      <c r="E305" s="162"/>
      <c r="F305" s="162"/>
      <c r="G305" s="162"/>
      <c r="H305" s="162"/>
      <c r="I305" s="162"/>
      <c r="J305" s="163"/>
    </row>
    <row r="306" spans="1:10" ht="12" customHeight="1">
      <c r="A306" s="136" t="s">
        <v>219</v>
      </c>
      <c r="B306" s="136"/>
      <c r="C306" s="136"/>
      <c r="D306" s="136"/>
      <c r="E306" s="136"/>
      <c r="F306" s="136"/>
      <c r="G306" s="136"/>
      <c r="H306" s="136"/>
      <c r="I306" s="136"/>
      <c r="J306" s="137"/>
    </row>
    <row r="307" spans="1:10" ht="120.75" customHeight="1">
      <c r="A307" s="153" t="s">
        <v>656</v>
      </c>
      <c r="B307" s="131"/>
      <c r="C307" s="131"/>
      <c r="D307" s="131"/>
      <c r="E307" s="131"/>
      <c r="F307" s="131"/>
      <c r="G307" s="131"/>
      <c r="H307" s="131"/>
      <c r="I307" s="131"/>
      <c r="J307" s="132"/>
    </row>
    <row r="308" spans="1:10" ht="87.75" customHeight="1">
      <c r="A308" s="13"/>
      <c r="B308" s="24" t="s">
        <v>657</v>
      </c>
      <c r="C308" s="19" t="s">
        <v>474</v>
      </c>
      <c r="D308" s="25"/>
      <c r="E308" s="25"/>
      <c r="F308" s="25"/>
      <c r="G308" s="25"/>
      <c r="H308" s="25"/>
      <c r="I308" s="25"/>
      <c r="J308" s="25"/>
    </row>
    <row r="309" spans="1:10" ht="37.5" customHeight="1">
      <c r="A309" s="150" t="s">
        <v>658</v>
      </c>
      <c r="B309" s="165"/>
      <c r="C309" s="165"/>
      <c r="D309" s="165"/>
      <c r="E309" s="165"/>
      <c r="F309" s="165"/>
      <c r="G309" s="165"/>
      <c r="H309" s="165"/>
      <c r="I309" s="165"/>
      <c r="J309" s="166"/>
    </row>
    <row r="310" spans="1:10" ht="28.5" customHeight="1">
      <c r="A310" s="21"/>
      <c r="B310" s="24" t="s">
        <v>659</v>
      </c>
      <c r="C310" s="19" t="s">
        <v>514</v>
      </c>
      <c r="D310" s="43"/>
      <c r="E310" s="43"/>
      <c r="F310" s="43"/>
      <c r="G310" s="43"/>
      <c r="H310" s="43"/>
      <c r="I310" s="43"/>
      <c r="J310" s="43"/>
    </row>
    <row r="311" spans="1:10" ht="24.75" customHeight="1">
      <c r="A311" s="150" t="s">
        <v>660</v>
      </c>
      <c r="B311" s="126"/>
      <c r="C311" s="126"/>
      <c r="D311" s="126"/>
      <c r="E311" s="126"/>
      <c r="F311" s="126"/>
      <c r="G311" s="126"/>
      <c r="H311" s="126"/>
      <c r="I311" s="126"/>
      <c r="J311" s="127"/>
    </row>
    <row r="312" spans="1:10" ht="39" customHeight="1">
      <c r="A312" s="14" t="s">
        <v>36</v>
      </c>
      <c r="B312" s="13" t="s">
        <v>661</v>
      </c>
      <c r="C312" s="15"/>
      <c r="D312" s="161" t="s">
        <v>90</v>
      </c>
      <c r="E312" s="162"/>
      <c r="F312" s="162"/>
      <c r="G312" s="162"/>
      <c r="H312" s="162"/>
      <c r="I312" s="162"/>
      <c r="J312" s="163"/>
    </row>
    <row r="313" spans="1:10" ht="14.25" customHeight="1">
      <c r="A313" s="136" t="s">
        <v>327</v>
      </c>
      <c r="B313" s="136"/>
      <c r="C313" s="136"/>
      <c r="D313" s="136"/>
      <c r="E313" s="136"/>
      <c r="F313" s="136"/>
      <c r="G313" s="136"/>
      <c r="H313" s="136"/>
      <c r="I313" s="136"/>
      <c r="J313" s="137"/>
    </row>
    <row r="314" spans="1:10" ht="15" customHeight="1">
      <c r="A314" s="136" t="s">
        <v>328</v>
      </c>
      <c r="B314" s="138"/>
      <c r="C314" s="138"/>
      <c r="D314" s="138"/>
      <c r="E314" s="138"/>
      <c r="F314" s="138"/>
      <c r="G314" s="138"/>
      <c r="H314" s="138"/>
      <c r="I314" s="138"/>
      <c r="J314" s="139"/>
    </row>
    <row r="315" spans="1:10" ht="25.5" customHeight="1">
      <c r="A315" s="18"/>
      <c r="B315" s="24" t="s">
        <v>662</v>
      </c>
      <c r="C315" s="19" t="s">
        <v>663</v>
      </c>
      <c r="D315" s="20"/>
      <c r="E315" s="20"/>
      <c r="F315" s="20"/>
      <c r="G315" s="20"/>
      <c r="H315" s="20"/>
      <c r="I315" s="20"/>
      <c r="J315" s="20"/>
    </row>
    <row r="316" spans="1:10" ht="26.25" customHeight="1">
      <c r="A316" s="125" t="s">
        <v>664</v>
      </c>
      <c r="B316" s="126"/>
      <c r="C316" s="126"/>
      <c r="D316" s="126"/>
      <c r="E316" s="126"/>
      <c r="F316" s="126"/>
      <c r="G316" s="126"/>
      <c r="H316" s="126"/>
      <c r="I316" s="126"/>
      <c r="J316" s="127"/>
    </row>
    <row r="317" spans="1:10" ht="36.75" customHeight="1">
      <c r="A317" s="22"/>
      <c r="B317" s="24" t="s">
        <v>329</v>
      </c>
      <c r="C317" s="19" t="s">
        <v>470</v>
      </c>
      <c r="D317" s="34"/>
      <c r="E317" s="34"/>
      <c r="F317" s="34"/>
      <c r="G317" s="34"/>
      <c r="H317" s="34"/>
      <c r="I317" s="34"/>
      <c r="J317" s="34"/>
    </row>
    <row r="318" spans="1:10" ht="144.75" customHeight="1">
      <c r="A318" s="125" t="s">
        <v>665</v>
      </c>
      <c r="B318" s="126"/>
      <c r="C318" s="126"/>
      <c r="D318" s="126"/>
      <c r="E318" s="126"/>
      <c r="F318" s="126"/>
      <c r="G318" s="126"/>
      <c r="H318" s="126"/>
      <c r="I318" s="126"/>
      <c r="J318" s="127"/>
    </row>
    <row r="319" spans="1:10" ht="26.25" customHeight="1">
      <c r="A319" s="22"/>
      <c r="B319" s="24" t="s">
        <v>330</v>
      </c>
      <c r="C319" s="19" t="s">
        <v>666</v>
      </c>
      <c r="D319" s="34"/>
      <c r="E319" s="34"/>
      <c r="F319" s="34"/>
      <c r="G319" s="34"/>
      <c r="H319" s="34"/>
      <c r="I319" s="34"/>
      <c r="J319" s="34"/>
    </row>
    <row r="320" spans="1:10" ht="14.25" customHeight="1">
      <c r="A320" s="150" t="s">
        <v>449</v>
      </c>
      <c r="B320" s="126"/>
      <c r="C320" s="126"/>
      <c r="D320" s="126"/>
      <c r="E320" s="126"/>
      <c r="F320" s="126"/>
      <c r="G320" s="126"/>
      <c r="H320" s="126"/>
      <c r="I320" s="126"/>
      <c r="J320" s="127"/>
    </row>
    <row r="321" spans="1:10" ht="39" customHeight="1">
      <c r="A321" s="21"/>
      <c r="B321" s="24" t="s">
        <v>667</v>
      </c>
      <c r="C321" s="19" t="s">
        <v>668</v>
      </c>
      <c r="D321" s="34"/>
      <c r="E321" s="34"/>
      <c r="F321" s="34"/>
      <c r="G321" s="34"/>
      <c r="H321" s="34"/>
      <c r="I321" s="34"/>
      <c r="J321" s="34"/>
    </row>
    <row r="322" spans="1:10" ht="27.75" customHeight="1">
      <c r="A322" s="150" t="s">
        <v>669</v>
      </c>
      <c r="B322" s="126"/>
      <c r="C322" s="126"/>
      <c r="D322" s="126"/>
      <c r="E322" s="126"/>
      <c r="F322" s="126"/>
      <c r="G322" s="126"/>
      <c r="H322" s="126"/>
      <c r="I322" s="126"/>
      <c r="J322" s="127"/>
    </row>
    <row r="323" spans="1:10" ht="27" customHeight="1">
      <c r="A323" s="39" t="s">
        <v>37</v>
      </c>
      <c r="B323" s="13" t="s">
        <v>91</v>
      </c>
      <c r="C323" s="15"/>
      <c r="D323" s="161" t="s">
        <v>90</v>
      </c>
      <c r="E323" s="162"/>
      <c r="F323" s="162"/>
      <c r="G323" s="162"/>
      <c r="H323" s="162"/>
      <c r="I323" s="162"/>
      <c r="J323" s="163"/>
    </row>
    <row r="324" spans="1:10" ht="12.75" customHeight="1">
      <c r="A324" s="136" t="s">
        <v>220</v>
      </c>
      <c r="B324" s="136"/>
      <c r="C324" s="136"/>
      <c r="D324" s="136"/>
      <c r="E324" s="136"/>
      <c r="F324" s="136"/>
      <c r="G324" s="136"/>
      <c r="H324" s="136"/>
      <c r="I324" s="136"/>
      <c r="J324" s="137"/>
    </row>
    <row r="325" spans="1:10" ht="62.25" customHeight="1">
      <c r="A325" s="153" t="s">
        <v>670</v>
      </c>
      <c r="B325" s="131"/>
      <c r="C325" s="131"/>
      <c r="D325" s="131"/>
      <c r="E325" s="131"/>
      <c r="F325" s="131"/>
      <c r="G325" s="131"/>
      <c r="H325" s="131"/>
      <c r="I325" s="131"/>
      <c r="J325" s="132"/>
    </row>
    <row r="326" spans="1:10" ht="36" customHeight="1">
      <c r="A326" s="13"/>
      <c r="B326" s="24" t="s">
        <v>331</v>
      </c>
      <c r="C326" s="19" t="s">
        <v>470</v>
      </c>
      <c r="D326" s="25"/>
      <c r="E326" s="25"/>
      <c r="F326" s="25"/>
      <c r="G326" s="25"/>
      <c r="H326" s="25"/>
      <c r="I326" s="25"/>
      <c r="J326" s="25"/>
    </row>
    <row r="327" spans="1:10" ht="28.5" customHeight="1">
      <c r="A327" s="125" t="s">
        <v>671</v>
      </c>
      <c r="B327" s="165"/>
      <c r="C327" s="165"/>
      <c r="D327" s="165"/>
      <c r="E327" s="165"/>
      <c r="F327" s="165"/>
      <c r="G327" s="165"/>
      <c r="H327" s="165"/>
      <c r="I327" s="165"/>
      <c r="J327" s="166"/>
    </row>
    <row r="328" spans="1:10" ht="15" customHeight="1">
      <c r="A328" s="22"/>
      <c r="B328" s="24" t="s">
        <v>332</v>
      </c>
      <c r="C328" s="19" t="s">
        <v>474</v>
      </c>
      <c r="D328" s="43"/>
      <c r="E328" s="43"/>
      <c r="F328" s="43"/>
      <c r="G328" s="43"/>
      <c r="H328" s="43"/>
      <c r="I328" s="43"/>
      <c r="J328" s="43"/>
    </row>
    <row r="329" spans="1:10" ht="16.5" customHeight="1">
      <c r="A329" s="125" t="s">
        <v>333</v>
      </c>
      <c r="B329" s="126"/>
      <c r="C329" s="126"/>
      <c r="D329" s="126"/>
      <c r="E329" s="126"/>
      <c r="F329" s="126"/>
      <c r="G329" s="126"/>
      <c r="H329" s="126"/>
      <c r="I329" s="126"/>
      <c r="J329" s="127"/>
    </row>
    <row r="330" spans="1:10" ht="37.5" customHeight="1">
      <c r="A330" s="22"/>
      <c r="B330" s="24" t="s">
        <v>672</v>
      </c>
      <c r="C330" s="19" t="s">
        <v>673</v>
      </c>
      <c r="D330" s="34"/>
      <c r="E330" s="34"/>
      <c r="F330" s="34"/>
      <c r="G330" s="34"/>
      <c r="H330" s="34"/>
      <c r="I330" s="34"/>
      <c r="J330" s="34"/>
    </row>
    <row r="331" spans="1:10" ht="87.75" customHeight="1">
      <c r="A331" s="125" t="s">
        <v>674</v>
      </c>
      <c r="B331" s="126"/>
      <c r="C331" s="126"/>
      <c r="D331" s="126"/>
      <c r="E331" s="126"/>
      <c r="F331" s="126"/>
      <c r="G331" s="126"/>
      <c r="H331" s="126"/>
      <c r="I331" s="126"/>
      <c r="J331" s="127"/>
    </row>
    <row r="332" spans="1:10" ht="36.75" customHeight="1">
      <c r="A332" s="14" t="s">
        <v>40</v>
      </c>
      <c r="B332" s="13" t="s">
        <v>675</v>
      </c>
      <c r="C332" s="15"/>
      <c r="D332" s="161" t="s">
        <v>90</v>
      </c>
      <c r="E332" s="162"/>
      <c r="F332" s="162"/>
      <c r="G332" s="162"/>
      <c r="H332" s="162"/>
      <c r="I332" s="162"/>
      <c r="J332" s="163"/>
    </row>
    <row r="333" spans="1:10" ht="15" customHeight="1">
      <c r="A333" s="136" t="s">
        <v>221</v>
      </c>
      <c r="B333" s="136"/>
      <c r="C333" s="136"/>
      <c r="D333" s="136"/>
      <c r="E333" s="136"/>
      <c r="F333" s="136"/>
      <c r="G333" s="136"/>
      <c r="H333" s="136"/>
      <c r="I333" s="136"/>
      <c r="J333" s="137"/>
    </row>
    <row r="334" spans="1:10" ht="37.5" customHeight="1">
      <c r="A334" s="153" t="s">
        <v>288</v>
      </c>
      <c r="B334" s="131"/>
      <c r="C334" s="131"/>
      <c r="D334" s="131"/>
      <c r="E334" s="131"/>
      <c r="F334" s="131"/>
      <c r="G334" s="131"/>
      <c r="H334" s="131"/>
      <c r="I334" s="131"/>
      <c r="J334" s="132"/>
    </row>
    <row r="335" spans="1:10" ht="26.25" customHeight="1">
      <c r="A335" s="13"/>
      <c r="B335" s="24" t="s">
        <v>334</v>
      </c>
      <c r="C335" s="19" t="s">
        <v>676</v>
      </c>
      <c r="D335" s="25"/>
      <c r="E335" s="25"/>
      <c r="F335" s="25"/>
      <c r="G335" s="25"/>
      <c r="H335" s="25"/>
      <c r="I335" s="25"/>
      <c r="J335" s="25"/>
    </row>
    <row r="336" spans="1:10" ht="51" customHeight="1">
      <c r="A336" s="125" t="s">
        <v>677</v>
      </c>
      <c r="B336" s="165"/>
      <c r="C336" s="165"/>
      <c r="D336" s="165"/>
      <c r="E336" s="165"/>
      <c r="F336" s="165"/>
      <c r="G336" s="165"/>
      <c r="H336" s="165"/>
      <c r="I336" s="165"/>
      <c r="J336" s="166"/>
    </row>
    <row r="337" spans="1:10" ht="27" customHeight="1">
      <c r="A337" s="14" t="s">
        <v>123</v>
      </c>
      <c r="B337" s="13" t="s">
        <v>222</v>
      </c>
      <c r="C337" s="15"/>
      <c r="D337" s="161" t="s">
        <v>90</v>
      </c>
      <c r="E337" s="162"/>
      <c r="F337" s="162"/>
      <c r="G337" s="162"/>
      <c r="H337" s="162"/>
      <c r="I337" s="162"/>
      <c r="J337" s="163"/>
    </row>
    <row r="338" spans="1:10" ht="14.25" customHeight="1">
      <c r="A338" s="136" t="s">
        <v>223</v>
      </c>
      <c r="B338" s="136"/>
      <c r="C338" s="136"/>
      <c r="D338" s="136"/>
      <c r="E338" s="136"/>
      <c r="F338" s="136"/>
      <c r="G338" s="136"/>
      <c r="H338" s="136"/>
      <c r="I338" s="136"/>
      <c r="J338" s="137"/>
    </row>
    <row r="339" spans="1:10" ht="24.75" customHeight="1">
      <c r="A339" s="153" t="s">
        <v>678</v>
      </c>
      <c r="B339" s="131"/>
      <c r="C339" s="131"/>
      <c r="D339" s="131"/>
      <c r="E339" s="131"/>
      <c r="F339" s="131"/>
      <c r="G339" s="131"/>
      <c r="H339" s="131"/>
      <c r="I339" s="131"/>
      <c r="J339" s="132"/>
    </row>
    <row r="340" spans="1:10" ht="26.25" customHeight="1">
      <c r="A340" s="13"/>
      <c r="B340" s="18" t="s">
        <v>335</v>
      </c>
      <c r="C340" s="19" t="s">
        <v>679</v>
      </c>
      <c r="D340" s="25"/>
      <c r="E340" s="25"/>
      <c r="F340" s="25"/>
      <c r="G340" s="25"/>
      <c r="H340" s="25"/>
      <c r="I340" s="25"/>
      <c r="J340" s="25"/>
    </row>
    <row r="341" spans="1:10" ht="193.5" customHeight="1">
      <c r="A341" s="125" t="s">
        <v>680</v>
      </c>
      <c r="B341" s="165"/>
      <c r="C341" s="165"/>
      <c r="D341" s="165"/>
      <c r="E341" s="165"/>
      <c r="F341" s="165"/>
      <c r="G341" s="165"/>
      <c r="H341" s="165"/>
      <c r="I341" s="165"/>
      <c r="J341" s="166"/>
    </row>
    <row r="342" spans="1:10" ht="27" customHeight="1">
      <c r="A342" s="39" t="s">
        <v>124</v>
      </c>
      <c r="B342" s="13" t="s">
        <v>92</v>
      </c>
      <c r="C342" s="15"/>
      <c r="D342" s="161" t="s">
        <v>90</v>
      </c>
      <c r="E342" s="162"/>
      <c r="F342" s="162"/>
      <c r="G342" s="162"/>
      <c r="H342" s="162"/>
      <c r="I342" s="162"/>
      <c r="J342" s="163"/>
    </row>
    <row r="343" spans="1:10" ht="14.25" customHeight="1">
      <c r="A343" s="136" t="s">
        <v>224</v>
      </c>
      <c r="B343" s="136"/>
      <c r="C343" s="136"/>
      <c r="D343" s="136"/>
      <c r="E343" s="136"/>
      <c r="F343" s="136"/>
      <c r="G343" s="136"/>
      <c r="H343" s="136"/>
      <c r="I343" s="136"/>
      <c r="J343" s="137"/>
    </row>
    <row r="344" spans="1:10" ht="12.75" customHeight="1">
      <c r="A344" s="153" t="s">
        <v>278</v>
      </c>
      <c r="B344" s="131"/>
      <c r="C344" s="131"/>
      <c r="D344" s="131"/>
      <c r="E344" s="131"/>
      <c r="F344" s="131"/>
      <c r="G344" s="131"/>
      <c r="H344" s="131"/>
      <c r="I344" s="131"/>
      <c r="J344" s="132"/>
    </row>
    <row r="345" spans="1:10" ht="29.25" customHeight="1">
      <c r="A345" s="13"/>
      <c r="B345" s="24" t="s">
        <v>681</v>
      </c>
      <c r="C345" s="19" t="s">
        <v>682</v>
      </c>
      <c r="D345" s="25"/>
      <c r="E345" s="25"/>
      <c r="F345" s="25"/>
      <c r="G345" s="25"/>
      <c r="H345" s="25"/>
      <c r="I345" s="25"/>
      <c r="J345" s="25"/>
    </row>
    <row r="346" spans="1:10" ht="60.75" customHeight="1">
      <c r="A346" s="125" t="s">
        <v>683</v>
      </c>
      <c r="B346" s="165"/>
      <c r="C346" s="165"/>
      <c r="D346" s="165"/>
      <c r="E346" s="165"/>
      <c r="F346" s="165"/>
      <c r="G346" s="165"/>
      <c r="H346" s="165"/>
      <c r="I346" s="165"/>
      <c r="J346" s="166"/>
    </row>
    <row r="347" spans="1:10" ht="27" customHeight="1">
      <c r="A347" s="14" t="s">
        <v>125</v>
      </c>
      <c r="B347" s="13" t="s">
        <v>89</v>
      </c>
      <c r="C347" s="15"/>
      <c r="D347" s="161" t="s">
        <v>90</v>
      </c>
      <c r="E347" s="162"/>
      <c r="F347" s="162"/>
      <c r="G347" s="162"/>
      <c r="H347" s="162"/>
      <c r="I347" s="162"/>
      <c r="J347" s="163"/>
    </row>
    <row r="348" spans="1:10" ht="16.5" customHeight="1">
      <c r="A348" s="136" t="s">
        <v>225</v>
      </c>
      <c r="B348" s="136"/>
      <c r="C348" s="136"/>
      <c r="D348" s="136"/>
      <c r="E348" s="136"/>
      <c r="F348" s="136"/>
      <c r="G348" s="136"/>
      <c r="H348" s="136"/>
      <c r="I348" s="136"/>
      <c r="J348" s="137"/>
    </row>
    <row r="349" spans="1:10" ht="50.25" customHeight="1">
      <c r="A349" s="153" t="s">
        <v>684</v>
      </c>
      <c r="B349" s="131"/>
      <c r="C349" s="131"/>
      <c r="D349" s="131"/>
      <c r="E349" s="131"/>
      <c r="F349" s="131"/>
      <c r="G349" s="131"/>
      <c r="H349" s="131"/>
      <c r="I349" s="131"/>
      <c r="J349" s="132"/>
    </row>
    <row r="350" spans="1:10" ht="49.5" customHeight="1">
      <c r="A350" s="13"/>
      <c r="B350" s="24" t="s">
        <v>685</v>
      </c>
      <c r="C350" s="19" t="s">
        <v>686</v>
      </c>
      <c r="D350" s="25"/>
      <c r="E350" s="25"/>
      <c r="F350" s="25"/>
      <c r="G350" s="25"/>
      <c r="H350" s="25"/>
      <c r="I350" s="25"/>
      <c r="J350" s="25"/>
    </row>
    <row r="351" spans="1:10" ht="36" customHeight="1">
      <c r="A351" s="150" t="s">
        <v>687</v>
      </c>
      <c r="B351" s="171"/>
      <c r="C351" s="171"/>
      <c r="D351" s="171"/>
      <c r="E351" s="171"/>
      <c r="F351" s="171"/>
      <c r="G351" s="171"/>
      <c r="H351" s="171"/>
      <c r="I351" s="171"/>
      <c r="J351" s="172"/>
    </row>
    <row r="352" spans="1:10" ht="24.75" customHeight="1">
      <c r="A352" s="21"/>
      <c r="B352" s="24" t="s">
        <v>336</v>
      </c>
      <c r="C352" s="19" t="s">
        <v>688</v>
      </c>
      <c r="D352" s="62"/>
      <c r="E352" s="62"/>
      <c r="F352" s="62"/>
      <c r="G352" s="62"/>
      <c r="H352" s="62"/>
      <c r="I352" s="62"/>
      <c r="J352" s="62"/>
    </row>
    <row r="353" spans="1:11" ht="14.25" customHeight="1">
      <c r="A353" s="150" t="s">
        <v>333</v>
      </c>
      <c r="B353" s="126"/>
      <c r="C353" s="126"/>
      <c r="D353" s="126"/>
      <c r="E353" s="126"/>
      <c r="F353" s="126"/>
      <c r="G353" s="126"/>
      <c r="H353" s="126"/>
      <c r="I353" s="126"/>
      <c r="J353" s="127"/>
    </row>
    <row r="354" spans="1:11" ht="24.75" customHeight="1">
      <c r="A354" s="14" t="s">
        <v>126</v>
      </c>
      <c r="B354" s="13" t="s">
        <v>88</v>
      </c>
      <c r="C354" s="15"/>
      <c r="D354" s="161" t="s">
        <v>90</v>
      </c>
      <c r="E354" s="162"/>
      <c r="F354" s="162"/>
      <c r="G354" s="162"/>
      <c r="H354" s="162"/>
      <c r="I354" s="162"/>
      <c r="J354" s="163"/>
    </row>
    <row r="355" spans="1:11" ht="15.75" customHeight="1">
      <c r="A355" s="136" t="s">
        <v>226</v>
      </c>
      <c r="B355" s="136"/>
      <c r="C355" s="136"/>
      <c r="D355" s="136"/>
      <c r="E355" s="136"/>
      <c r="F355" s="136"/>
      <c r="G355" s="136"/>
      <c r="H355" s="136"/>
      <c r="I355" s="136"/>
      <c r="J355" s="137"/>
    </row>
    <row r="356" spans="1:11" ht="97.5" customHeight="1">
      <c r="A356" s="153" t="s">
        <v>689</v>
      </c>
      <c r="B356" s="131"/>
      <c r="C356" s="131"/>
      <c r="D356" s="131"/>
      <c r="E356" s="131"/>
      <c r="F356" s="131"/>
      <c r="G356" s="131"/>
      <c r="H356" s="131"/>
      <c r="I356" s="131"/>
      <c r="J356" s="132"/>
    </row>
    <row r="357" spans="1:11" ht="36.75" customHeight="1">
      <c r="A357" s="13"/>
      <c r="B357" s="24" t="s">
        <v>337</v>
      </c>
      <c r="C357" s="19" t="s">
        <v>690</v>
      </c>
      <c r="D357" s="25"/>
      <c r="E357" s="25"/>
      <c r="F357" s="25"/>
      <c r="G357" s="25"/>
      <c r="H357" s="25"/>
      <c r="I357" s="25"/>
      <c r="J357" s="25"/>
    </row>
    <row r="358" spans="1:11" ht="50.25" customHeight="1">
      <c r="A358" s="150" t="s">
        <v>691</v>
      </c>
      <c r="B358" s="126"/>
      <c r="C358" s="126"/>
      <c r="D358" s="126"/>
      <c r="E358" s="126"/>
      <c r="F358" s="126"/>
      <c r="G358" s="126"/>
      <c r="H358" s="126"/>
      <c r="I358" s="126"/>
      <c r="J358" s="127"/>
    </row>
    <row r="359" spans="1:11" ht="37.5" customHeight="1">
      <c r="A359" s="13" t="s">
        <v>127</v>
      </c>
      <c r="B359" s="13" t="s">
        <v>93</v>
      </c>
      <c r="C359" s="15"/>
      <c r="D359" s="161" t="s">
        <v>90</v>
      </c>
      <c r="E359" s="162"/>
      <c r="F359" s="162"/>
      <c r="G359" s="162"/>
      <c r="H359" s="162"/>
      <c r="I359" s="162"/>
      <c r="J359" s="163"/>
    </row>
    <row r="360" spans="1:11" ht="15.75" customHeight="1">
      <c r="A360" s="136" t="s">
        <v>227</v>
      </c>
      <c r="B360" s="136"/>
      <c r="C360" s="136"/>
      <c r="D360" s="136"/>
      <c r="E360" s="136"/>
      <c r="F360" s="136"/>
      <c r="G360" s="136"/>
      <c r="H360" s="136"/>
      <c r="I360" s="136"/>
      <c r="J360" s="137"/>
    </row>
    <row r="361" spans="1:11" ht="39" customHeight="1">
      <c r="A361" s="153" t="s">
        <v>692</v>
      </c>
      <c r="B361" s="131"/>
      <c r="C361" s="131"/>
      <c r="D361" s="131"/>
      <c r="E361" s="131"/>
      <c r="F361" s="131"/>
      <c r="G361" s="131"/>
      <c r="H361" s="131"/>
      <c r="I361" s="131"/>
      <c r="J361" s="132"/>
    </row>
    <row r="362" spans="1:11" ht="38.25" customHeight="1">
      <c r="A362" s="13"/>
      <c r="B362" s="24" t="s">
        <v>693</v>
      </c>
      <c r="C362" s="19" t="s">
        <v>470</v>
      </c>
      <c r="D362" s="25"/>
      <c r="E362" s="25"/>
      <c r="F362" s="25"/>
      <c r="G362" s="25"/>
      <c r="H362" s="25"/>
      <c r="I362" s="25"/>
      <c r="J362" s="25"/>
      <c r="K362" s="10"/>
    </row>
    <row r="363" spans="1:11" ht="48.75" customHeight="1">
      <c r="A363" s="125" t="s">
        <v>694</v>
      </c>
      <c r="B363" s="167"/>
      <c r="C363" s="167"/>
      <c r="D363" s="167"/>
      <c r="E363" s="167"/>
      <c r="F363" s="167"/>
      <c r="G363" s="167"/>
      <c r="H363" s="167"/>
      <c r="I363" s="167"/>
      <c r="J363" s="168"/>
    </row>
    <row r="364" spans="1:11" ht="14.25" customHeight="1">
      <c r="A364" s="22"/>
      <c r="B364" s="24" t="s">
        <v>338</v>
      </c>
      <c r="C364" s="38" t="s">
        <v>474</v>
      </c>
      <c r="D364" s="24"/>
      <c r="E364" s="24"/>
      <c r="F364" s="24"/>
      <c r="G364" s="24"/>
      <c r="H364" s="24"/>
      <c r="I364" s="24"/>
      <c r="J364" s="24"/>
      <c r="K364" s="2"/>
    </row>
    <row r="365" spans="1:11" ht="13.5" customHeight="1">
      <c r="A365" s="150" t="s">
        <v>695</v>
      </c>
      <c r="B365" s="209"/>
      <c r="C365" s="209"/>
      <c r="D365" s="209"/>
      <c r="E365" s="209"/>
      <c r="F365" s="209"/>
      <c r="G365" s="209"/>
      <c r="H365" s="209"/>
      <c r="I365" s="209"/>
      <c r="J365" s="210"/>
    </row>
    <row r="366" spans="1:11" ht="27" customHeight="1">
      <c r="A366" s="48" t="s">
        <v>41</v>
      </c>
      <c r="B366" s="23" t="s">
        <v>87</v>
      </c>
      <c r="C366" s="17"/>
      <c r="D366" s="49">
        <f>D398</f>
        <v>7259.48</v>
      </c>
      <c r="E366" s="49">
        <f>E398</f>
        <v>0</v>
      </c>
      <c r="F366" s="49">
        <f>F367+F386+F391+F398+F403</f>
        <v>0</v>
      </c>
      <c r="G366" s="49">
        <f>G367+G386+G391+G398+G403</f>
        <v>0</v>
      </c>
      <c r="H366" s="49">
        <f>H367+H386+H391+H398+H403</f>
        <v>0</v>
      </c>
      <c r="I366" s="49">
        <f>I367+I386+I391+I398+I403</f>
        <v>0</v>
      </c>
      <c r="J366" s="49">
        <f>D366+H366</f>
        <v>7259.48</v>
      </c>
    </row>
    <row r="367" spans="1:11" ht="24.75" customHeight="1">
      <c r="A367" s="14" t="s">
        <v>43</v>
      </c>
      <c r="B367" s="13" t="s">
        <v>86</v>
      </c>
      <c r="C367" s="15"/>
      <c r="D367" s="161" t="s">
        <v>90</v>
      </c>
      <c r="E367" s="162"/>
      <c r="F367" s="162"/>
      <c r="G367" s="162"/>
      <c r="H367" s="162"/>
      <c r="I367" s="162"/>
      <c r="J367" s="163"/>
    </row>
    <row r="368" spans="1:11" ht="14.25" customHeight="1">
      <c r="A368" s="136" t="s">
        <v>228</v>
      </c>
      <c r="B368" s="136"/>
      <c r="C368" s="136"/>
      <c r="D368" s="136"/>
      <c r="E368" s="136"/>
      <c r="F368" s="136"/>
      <c r="G368" s="136"/>
      <c r="H368" s="136"/>
      <c r="I368" s="136"/>
      <c r="J368" s="137"/>
    </row>
    <row r="369" spans="1:10" ht="27" customHeight="1">
      <c r="A369" s="153" t="s">
        <v>279</v>
      </c>
      <c r="B369" s="131"/>
      <c r="C369" s="131"/>
      <c r="D369" s="131"/>
      <c r="E369" s="131"/>
      <c r="F369" s="131"/>
      <c r="G369" s="131"/>
      <c r="H369" s="131"/>
      <c r="I369" s="131"/>
      <c r="J369" s="132"/>
    </row>
    <row r="370" spans="1:10" ht="38.25" customHeight="1">
      <c r="A370" s="13"/>
      <c r="B370" s="46" t="s">
        <v>339</v>
      </c>
      <c r="C370" s="38" t="s">
        <v>686</v>
      </c>
      <c r="D370" s="25"/>
      <c r="E370" s="25"/>
      <c r="F370" s="25"/>
      <c r="G370" s="25"/>
      <c r="H370" s="25"/>
      <c r="I370" s="25"/>
      <c r="J370" s="25"/>
    </row>
    <row r="371" spans="1:10" ht="26.25" customHeight="1">
      <c r="A371" s="125" t="s">
        <v>696</v>
      </c>
      <c r="B371" s="126"/>
      <c r="C371" s="126"/>
      <c r="D371" s="126"/>
      <c r="E371" s="126"/>
      <c r="F371" s="126"/>
      <c r="G371" s="126"/>
      <c r="H371" s="126"/>
      <c r="I371" s="126"/>
      <c r="J371" s="127"/>
    </row>
    <row r="372" spans="1:10" ht="36" customHeight="1">
      <c r="A372" s="22"/>
      <c r="B372" s="24" t="s">
        <v>697</v>
      </c>
      <c r="C372" s="19" t="s">
        <v>470</v>
      </c>
      <c r="D372" s="34"/>
      <c r="E372" s="34"/>
      <c r="F372" s="34"/>
      <c r="G372" s="34"/>
      <c r="H372" s="34"/>
      <c r="I372" s="34"/>
      <c r="J372" s="34"/>
    </row>
    <row r="373" spans="1:10" ht="36" customHeight="1">
      <c r="A373" s="125" t="s">
        <v>698</v>
      </c>
      <c r="B373" s="126"/>
      <c r="C373" s="126"/>
      <c r="D373" s="126"/>
      <c r="E373" s="126"/>
      <c r="F373" s="126"/>
      <c r="G373" s="126"/>
      <c r="H373" s="126"/>
      <c r="I373" s="126"/>
      <c r="J373" s="127"/>
    </row>
    <row r="374" spans="1:10" ht="37.5" customHeight="1">
      <c r="A374" s="22"/>
      <c r="B374" s="24" t="s">
        <v>699</v>
      </c>
      <c r="C374" s="19" t="s">
        <v>470</v>
      </c>
      <c r="D374" s="34"/>
      <c r="E374" s="34"/>
      <c r="F374" s="34"/>
      <c r="G374" s="34"/>
      <c r="H374" s="34"/>
      <c r="I374" s="34"/>
      <c r="J374" s="34"/>
    </row>
    <row r="375" spans="1:10" ht="50.25" customHeight="1">
      <c r="A375" s="125" t="s">
        <v>700</v>
      </c>
      <c r="B375" s="126"/>
      <c r="C375" s="126"/>
      <c r="D375" s="126"/>
      <c r="E375" s="126"/>
      <c r="F375" s="126"/>
      <c r="G375" s="126"/>
      <c r="H375" s="126"/>
      <c r="I375" s="126"/>
      <c r="J375" s="127"/>
    </row>
    <row r="376" spans="1:10" ht="39.75" customHeight="1">
      <c r="A376" s="13" t="s">
        <v>128</v>
      </c>
      <c r="B376" s="22" t="s">
        <v>701</v>
      </c>
      <c r="C376" s="15"/>
      <c r="D376" s="161" t="s">
        <v>90</v>
      </c>
      <c r="E376" s="162"/>
      <c r="F376" s="162"/>
      <c r="G376" s="162"/>
      <c r="H376" s="162"/>
      <c r="I376" s="162"/>
      <c r="J376" s="163"/>
    </row>
    <row r="377" spans="1:10" ht="13.5" customHeight="1">
      <c r="A377" s="136" t="s">
        <v>340</v>
      </c>
      <c r="B377" s="136"/>
      <c r="C377" s="136"/>
      <c r="D377" s="136"/>
      <c r="E377" s="136"/>
      <c r="F377" s="136"/>
      <c r="G377" s="136"/>
      <c r="H377" s="136"/>
      <c r="I377" s="136"/>
      <c r="J377" s="137"/>
    </row>
    <row r="378" spans="1:10" ht="26.25" customHeight="1">
      <c r="A378" s="153" t="s">
        <v>341</v>
      </c>
      <c r="B378" s="131"/>
      <c r="C378" s="131"/>
      <c r="D378" s="131"/>
      <c r="E378" s="131"/>
      <c r="F378" s="131"/>
      <c r="G378" s="131"/>
      <c r="H378" s="131"/>
      <c r="I378" s="131"/>
      <c r="J378" s="132"/>
    </row>
    <row r="379" spans="1:10" ht="72.75" customHeight="1">
      <c r="A379" s="13"/>
      <c r="B379" s="63" t="s">
        <v>702</v>
      </c>
      <c r="C379" s="19" t="s">
        <v>514</v>
      </c>
      <c r="D379" s="25"/>
      <c r="E379" s="25"/>
      <c r="F379" s="25"/>
      <c r="G379" s="25"/>
      <c r="H379" s="25"/>
      <c r="I379" s="25"/>
      <c r="J379" s="25"/>
    </row>
    <row r="380" spans="1:10" ht="14.25" customHeight="1">
      <c r="A380" s="125" t="s">
        <v>333</v>
      </c>
      <c r="B380" s="165"/>
      <c r="C380" s="165"/>
      <c r="D380" s="165"/>
      <c r="E380" s="165"/>
      <c r="F380" s="165"/>
      <c r="G380" s="165"/>
      <c r="H380" s="165"/>
      <c r="I380" s="165"/>
      <c r="J380" s="166"/>
    </row>
    <row r="381" spans="1:10" ht="25.5" customHeight="1">
      <c r="A381" s="13" t="s">
        <v>129</v>
      </c>
      <c r="B381" s="13" t="s">
        <v>103</v>
      </c>
      <c r="C381" s="15"/>
      <c r="D381" s="161" t="s">
        <v>90</v>
      </c>
      <c r="E381" s="162"/>
      <c r="F381" s="162"/>
      <c r="G381" s="162"/>
      <c r="H381" s="162"/>
      <c r="I381" s="162"/>
      <c r="J381" s="163"/>
    </row>
    <row r="382" spans="1:10" ht="15.75" customHeight="1">
      <c r="A382" s="136" t="s">
        <v>342</v>
      </c>
      <c r="B382" s="136"/>
      <c r="C382" s="136"/>
      <c r="D382" s="136"/>
      <c r="E382" s="136"/>
      <c r="F382" s="136"/>
      <c r="G382" s="136"/>
      <c r="H382" s="136"/>
      <c r="I382" s="136"/>
      <c r="J382" s="137"/>
    </row>
    <row r="383" spans="1:10" ht="61.5" customHeight="1">
      <c r="A383" s="153" t="s">
        <v>703</v>
      </c>
      <c r="B383" s="131"/>
      <c r="C383" s="131"/>
      <c r="D383" s="131"/>
      <c r="E383" s="131"/>
      <c r="F383" s="131"/>
      <c r="G383" s="131"/>
      <c r="H383" s="131"/>
      <c r="I383" s="131"/>
      <c r="J383" s="132"/>
    </row>
    <row r="384" spans="1:10" ht="24.75" customHeight="1">
      <c r="A384" s="13"/>
      <c r="B384" s="24" t="s">
        <v>343</v>
      </c>
      <c r="C384" s="38" t="s">
        <v>704</v>
      </c>
      <c r="D384" s="25"/>
      <c r="E384" s="25"/>
      <c r="F384" s="25"/>
      <c r="G384" s="25"/>
      <c r="H384" s="25"/>
      <c r="I384" s="25"/>
      <c r="J384" s="25"/>
    </row>
    <row r="385" spans="1:10" ht="62.25" customHeight="1">
      <c r="A385" s="150" t="s">
        <v>705</v>
      </c>
      <c r="B385" s="165"/>
      <c r="C385" s="165"/>
      <c r="D385" s="165"/>
      <c r="E385" s="165"/>
      <c r="F385" s="165"/>
      <c r="G385" s="165"/>
      <c r="H385" s="165"/>
      <c r="I385" s="165"/>
      <c r="J385" s="166"/>
    </row>
    <row r="386" spans="1:10" ht="27" customHeight="1">
      <c r="A386" s="14" t="s">
        <v>130</v>
      </c>
      <c r="B386" s="13" t="s">
        <v>85</v>
      </c>
      <c r="C386" s="15"/>
      <c r="D386" s="161" t="s">
        <v>90</v>
      </c>
      <c r="E386" s="162"/>
      <c r="F386" s="162"/>
      <c r="G386" s="162"/>
      <c r="H386" s="162"/>
      <c r="I386" s="162"/>
      <c r="J386" s="163"/>
    </row>
    <row r="387" spans="1:10" ht="16.5" customHeight="1">
      <c r="A387" s="167" t="s">
        <v>229</v>
      </c>
      <c r="B387" s="167"/>
      <c r="C387" s="167"/>
      <c r="D387" s="167"/>
      <c r="E387" s="167"/>
      <c r="F387" s="167"/>
      <c r="G387" s="167"/>
      <c r="H387" s="167"/>
      <c r="I387" s="167"/>
      <c r="J387" s="168"/>
    </row>
    <row r="388" spans="1:10" ht="36.75" customHeight="1">
      <c r="A388" s="153" t="s">
        <v>280</v>
      </c>
      <c r="B388" s="131"/>
      <c r="C388" s="131"/>
      <c r="D388" s="131"/>
      <c r="E388" s="131"/>
      <c r="F388" s="131"/>
      <c r="G388" s="131"/>
      <c r="H388" s="131"/>
      <c r="I388" s="131"/>
      <c r="J388" s="132"/>
    </row>
    <row r="389" spans="1:10" ht="36" customHeight="1">
      <c r="A389" s="13"/>
      <c r="B389" s="24" t="s">
        <v>344</v>
      </c>
      <c r="C389" s="38" t="s">
        <v>706</v>
      </c>
      <c r="D389" s="25"/>
      <c r="E389" s="25"/>
      <c r="F389" s="25"/>
      <c r="G389" s="25"/>
      <c r="H389" s="25"/>
      <c r="I389" s="25"/>
      <c r="J389" s="25"/>
    </row>
    <row r="390" spans="1:10" ht="27.75" customHeight="1">
      <c r="A390" s="125" t="s">
        <v>707</v>
      </c>
      <c r="B390" s="126"/>
      <c r="C390" s="126"/>
      <c r="D390" s="126"/>
      <c r="E390" s="126"/>
      <c r="F390" s="126"/>
      <c r="G390" s="126"/>
      <c r="H390" s="126"/>
      <c r="I390" s="126"/>
      <c r="J390" s="127"/>
    </row>
    <row r="391" spans="1:10" ht="51" customHeight="1">
      <c r="A391" s="14" t="s">
        <v>131</v>
      </c>
      <c r="B391" s="13" t="s">
        <v>84</v>
      </c>
      <c r="C391" s="15"/>
      <c r="D391" s="161" t="s">
        <v>90</v>
      </c>
      <c r="E391" s="162"/>
      <c r="F391" s="162"/>
      <c r="G391" s="162"/>
      <c r="H391" s="162"/>
      <c r="I391" s="162"/>
      <c r="J391" s="163"/>
    </row>
    <row r="392" spans="1:10" ht="16.5" customHeight="1">
      <c r="A392" s="167" t="s">
        <v>345</v>
      </c>
      <c r="B392" s="167"/>
      <c r="C392" s="167"/>
      <c r="D392" s="167"/>
      <c r="E392" s="167"/>
      <c r="F392" s="167"/>
      <c r="G392" s="167"/>
      <c r="H392" s="167"/>
      <c r="I392" s="167"/>
      <c r="J392" s="168"/>
    </row>
    <row r="393" spans="1:10" ht="50.25" customHeight="1">
      <c r="A393" s="167" t="s">
        <v>708</v>
      </c>
      <c r="B393" s="126"/>
      <c r="C393" s="126"/>
      <c r="D393" s="126"/>
      <c r="E393" s="126"/>
      <c r="F393" s="126"/>
      <c r="G393" s="126"/>
      <c r="H393" s="126"/>
      <c r="I393" s="126"/>
      <c r="J393" s="127"/>
    </row>
    <row r="394" spans="1:10" ht="27.75" customHeight="1">
      <c r="A394" s="24"/>
      <c r="B394" s="24" t="s">
        <v>346</v>
      </c>
      <c r="C394" s="38" t="s">
        <v>470</v>
      </c>
      <c r="D394" s="34"/>
      <c r="E394" s="34"/>
      <c r="F394" s="34"/>
      <c r="G394" s="34"/>
      <c r="H394" s="34"/>
      <c r="I394" s="34"/>
      <c r="J394" s="34"/>
    </row>
    <row r="395" spans="1:10" ht="62.25" customHeight="1">
      <c r="A395" s="125" t="s">
        <v>709</v>
      </c>
      <c r="B395" s="131"/>
      <c r="C395" s="131"/>
      <c r="D395" s="131"/>
      <c r="E395" s="131"/>
      <c r="F395" s="131"/>
      <c r="G395" s="131"/>
      <c r="H395" s="131"/>
      <c r="I395" s="131"/>
      <c r="J395" s="132"/>
    </row>
    <row r="396" spans="1:10" ht="38.25" customHeight="1">
      <c r="A396" s="22"/>
      <c r="B396" s="24" t="s">
        <v>347</v>
      </c>
      <c r="C396" s="19" t="s">
        <v>686</v>
      </c>
      <c r="D396" s="25"/>
      <c r="E396" s="25"/>
      <c r="F396" s="25"/>
      <c r="G396" s="25"/>
      <c r="H396" s="25"/>
      <c r="I396" s="25"/>
      <c r="J396" s="25"/>
    </row>
    <row r="397" spans="1:10" ht="39" customHeight="1">
      <c r="A397" s="153" t="s">
        <v>710</v>
      </c>
      <c r="B397" s="138"/>
      <c r="C397" s="138"/>
      <c r="D397" s="138"/>
      <c r="E397" s="138"/>
      <c r="F397" s="138"/>
      <c r="G397" s="138"/>
      <c r="H397" s="138"/>
      <c r="I397" s="138"/>
      <c r="J397" s="139"/>
    </row>
    <row r="398" spans="1:10" ht="27.75" customHeight="1">
      <c r="A398" s="14" t="s">
        <v>132</v>
      </c>
      <c r="B398" s="13" t="s">
        <v>83</v>
      </c>
      <c r="C398" s="15"/>
      <c r="D398" s="16">
        <v>7259.48</v>
      </c>
      <c r="E398" s="16">
        <v>0</v>
      </c>
      <c r="F398" s="16">
        <v>0</v>
      </c>
      <c r="G398" s="16">
        <v>0</v>
      </c>
      <c r="H398" s="16">
        <v>0</v>
      </c>
      <c r="I398" s="16">
        <v>0</v>
      </c>
      <c r="J398" s="16">
        <f>D398+H398</f>
        <v>7259.48</v>
      </c>
    </row>
    <row r="399" spans="1:10" ht="12.75" customHeight="1">
      <c r="A399" s="136" t="s">
        <v>230</v>
      </c>
      <c r="B399" s="136"/>
      <c r="C399" s="136"/>
      <c r="D399" s="136"/>
      <c r="E399" s="136"/>
      <c r="F399" s="136"/>
      <c r="G399" s="136"/>
      <c r="H399" s="136"/>
      <c r="I399" s="136"/>
      <c r="J399" s="137"/>
    </row>
    <row r="400" spans="1:10" ht="47.25" customHeight="1">
      <c r="A400" s="153" t="s">
        <v>711</v>
      </c>
      <c r="B400" s="131"/>
      <c r="C400" s="131"/>
      <c r="D400" s="131"/>
      <c r="E400" s="131"/>
      <c r="F400" s="131"/>
      <c r="G400" s="131"/>
      <c r="H400" s="131"/>
      <c r="I400" s="131"/>
      <c r="J400" s="132"/>
    </row>
    <row r="401" spans="1:11" ht="39.75" customHeight="1">
      <c r="A401" s="13"/>
      <c r="B401" s="24" t="s">
        <v>712</v>
      </c>
      <c r="C401" s="19" t="s">
        <v>470</v>
      </c>
      <c r="D401" s="25"/>
      <c r="E401" s="25"/>
      <c r="F401" s="25"/>
      <c r="G401" s="25"/>
      <c r="H401" s="25"/>
      <c r="I401" s="25"/>
      <c r="J401" s="25"/>
    </row>
    <row r="402" spans="1:11" ht="72.75" customHeight="1">
      <c r="A402" s="150" t="s">
        <v>713</v>
      </c>
      <c r="B402" s="154"/>
      <c r="C402" s="154"/>
      <c r="D402" s="154"/>
      <c r="E402" s="154"/>
      <c r="F402" s="154"/>
      <c r="G402" s="154"/>
      <c r="H402" s="154"/>
      <c r="I402" s="154"/>
      <c r="J402" s="155"/>
    </row>
    <row r="403" spans="1:11" ht="27" customHeight="1">
      <c r="A403" s="14" t="s">
        <v>231</v>
      </c>
      <c r="B403" s="13" t="s">
        <v>82</v>
      </c>
      <c r="C403" s="15"/>
      <c r="D403" s="161" t="s">
        <v>90</v>
      </c>
      <c r="E403" s="162"/>
      <c r="F403" s="162"/>
      <c r="G403" s="162"/>
      <c r="H403" s="162"/>
      <c r="I403" s="162"/>
      <c r="J403" s="163"/>
    </row>
    <row r="404" spans="1:11" ht="15.75" customHeight="1">
      <c r="A404" s="136" t="s">
        <v>232</v>
      </c>
      <c r="B404" s="136"/>
      <c r="C404" s="136"/>
      <c r="D404" s="136"/>
      <c r="E404" s="136"/>
      <c r="F404" s="136"/>
      <c r="G404" s="136"/>
      <c r="H404" s="136"/>
      <c r="I404" s="136"/>
      <c r="J404" s="137"/>
    </row>
    <row r="405" spans="1:11" ht="15" customHeight="1">
      <c r="A405" s="153" t="s">
        <v>281</v>
      </c>
      <c r="B405" s="131"/>
      <c r="C405" s="131"/>
      <c r="D405" s="131"/>
      <c r="E405" s="131"/>
      <c r="F405" s="131"/>
      <c r="G405" s="131"/>
      <c r="H405" s="131"/>
      <c r="I405" s="131"/>
      <c r="J405" s="132"/>
    </row>
    <row r="406" spans="1:11" ht="38.25" customHeight="1">
      <c r="A406" s="13"/>
      <c r="B406" s="24" t="s">
        <v>714</v>
      </c>
      <c r="C406" s="38" t="s">
        <v>470</v>
      </c>
      <c r="D406" s="25"/>
      <c r="E406" s="25"/>
      <c r="F406" s="25"/>
      <c r="G406" s="25"/>
      <c r="H406" s="25"/>
      <c r="I406" s="25"/>
      <c r="J406" s="25"/>
    </row>
    <row r="407" spans="1:11" ht="157.5" customHeight="1">
      <c r="A407" s="214" t="s">
        <v>715</v>
      </c>
      <c r="B407" s="215"/>
      <c r="C407" s="215"/>
      <c r="D407" s="215"/>
      <c r="E407" s="215"/>
      <c r="F407" s="215"/>
      <c r="G407" s="215"/>
      <c r="H407" s="215"/>
      <c r="I407" s="215"/>
      <c r="J407" s="216"/>
    </row>
    <row r="408" spans="1:11" ht="25.5" customHeight="1">
      <c r="A408" s="48" t="s">
        <v>133</v>
      </c>
      <c r="B408" s="23" t="s">
        <v>81</v>
      </c>
      <c r="C408" s="17"/>
      <c r="D408" s="49">
        <f t="shared" ref="D408:I408" si="11">D409</f>
        <v>2864.73</v>
      </c>
      <c r="E408" s="49">
        <f t="shared" si="11"/>
        <v>0</v>
      </c>
      <c r="F408" s="49">
        <f t="shared" si="11"/>
        <v>0</v>
      </c>
      <c r="G408" s="49">
        <f t="shared" si="11"/>
        <v>0</v>
      </c>
      <c r="H408" s="49">
        <f t="shared" si="11"/>
        <v>0</v>
      </c>
      <c r="I408" s="49">
        <f t="shared" si="11"/>
        <v>1.08</v>
      </c>
      <c r="J408" s="49">
        <f>D408+H408</f>
        <v>2864.73</v>
      </c>
    </row>
    <row r="409" spans="1:11" ht="26.25" customHeight="1">
      <c r="A409" s="14" t="s">
        <v>134</v>
      </c>
      <c r="B409" s="13" t="s">
        <v>716</v>
      </c>
      <c r="C409" s="15"/>
      <c r="D409" s="27">
        <v>2864.73</v>
      </c>
      <c r="E409" s="16">
        <v>0</v>
      </c>
      <c r="F409" s="16">
        <v>0</v>
      </c>
      <c r="G409" s="16">
        <v>0</v>
      </c>
      <c r="H409" s="16">
        <v>0</v>
      </c>
      <c r="I409" s="16">
        <v>1.08</v>
      </c>
      <c r="J409" s="16">
        <f>D409+H409</f>
        <v>2864.73</v>
      </c>
    </row>
    <row r="410" spans="1:11" ht="14.25" customHeight="1">
      <c r="A410" s="136" t="s">
        <v>348</v>
      </c>
      <c r="B410" s="136"/>
      <c r="C410" s="136"/>
      <c r="D410" s="136"/>
      <c r="E410" s="136"/>
      <c r="F410" s="136"/>
      <c r="G410" s="136"/>
      <c r="H410" s="136"/>
      <c r="I410" s="136"/>
      <c r="J410" s="137"/>
    </row>
    <row r="411" spans="1:11" ht="38.25" customHeight="1">
      <c r="A411" s="153" t="s">
        <v>717</v>
      </c>
      <c r="B411" s="131"/>
      <c r="C411" s="131"/>
      <c r="D411" s="131"/>
      <c r="E411" s="131"/>
      <c r="F411" s="131"/>
      <c r="G411" s="131"/>
      <c r="H411" s="131"/>
      <c r="I411" s="131"/>
      <c r="J411" s="132"/>
    </row>
    <row r="412" spans="1:11" ht="26.25" customHeight="1">
      <c r="A412" s="13"/>
      <c r="B412" s="24" t="s">
        <v>358</v>
      </c>
      <c r="C412" s="38" t="s">
        <v>718</v>
      </c>
      <c r="D412" s="25"/>
      <c r="E412" s="25"/>
      <c r="F412" s="25"/>
      <c r="G412" s="25"/>
      <c r="H412" s="25"/>
      <c r="I412" s="25"/>
      <c r="J412" s="25"/>
    </row>
    <row r="413" spans="1:11" ht="14.25" customHeight="1">
      <c r="A413" s="125" t="s">
        <v>719</v>
      </c>
      <c r="B413" s="126"/>
      <c r="C413" s="126"/>
      <c r="D413" s="126"/>
      <c r="E413" s="126"/>
      <c r="F413" s="126"/>
      <c r="G413" s="126"/>
      <c r="H413" s="126"/>
      <c r="I413" s="126"/>
      <c r="J413" s="127"/>
    </row>
    <row r="414" spans="1:11" ht="15" customHeight="1">
      <c r="A414" s="140" t="s">
        <v>720</v>
      </c>
      <c r="B414" s="141"/>
      <c r="C414" s="141"/>
      <c r="D414" s="141"/>
      <c r="E414" s="141"/>
      <c r="F414" s="141"/>
      <c r="G414" s="141"/>
      <c r="H414" s="141"/>
      <c r="I414" s="141"/>
      <c r="J414" s="142"/>
    </row>
    <row r="415" spans="1:11" ht="38.25" customHeight="1">
      <c r="A415" s="64" t="s">
        <v>137</v>
      </c>
      <c r="B415" s="65" t="s">
        <v>721</v>
      </c>
      <c r="C415" s="17"/>
      <c r="D415" s="49">
        <f t="shared" ref="D415:I415" si="12">D416</f>
        <v>374.44</v>
      </c>
      <c r="E415" s="49">
        <f t="shared" si="12"/>
        <v>0</v>
      </c>
      <c r="F415" s="49">
        <f t="shared" si="12"/>
        <v>0</v>
      </c>
      <c r="G415" s="49">
        <f t="shared" si="12"/>
        <v>0</v>
      </c>
      <c r="H415" s="49">
        <f t="shared" si="12"/>
        <v>0</v>
      </c>
      <c r="I415" s="49">
        <f t="shared" si="12"/>
        <v>0</v>
      </c>
      <c r="J415" s="66">
        <f>D415+H415+I415</f>
        <v>374.44</v>
      </c>
      <c r="K415" s="2">
        <f t="shared" ref="K415" si="13">D415+D440+D448</f>
        <v>2527.0700000000002</v>
      </c>
    </row>
    <row r="416" spans="1:11" ht="28.5" customHeight="1">
      <c r="A416" s="13" t="s">
        <v>138</v>
      </c>
      <c r="B416" s="13" t="s">
        <v>135</v>
      </c>
      <c r="C416" s="15"/>
      <c r="D416" s="16">
        <v>374.44</v>
      </c>
      <c r="E416" s="16">
        <v>0</v>
      </c>
      <c r="F416" s="16">
        <v>0</v>
      </c>
      <c r="G416" s="16">
        <v>0</v>
      </c>
      <c r="H416" s="16">
        <v>0</v>
      </c>
      <c r="I416" s="16">
        <v>0</v>
      </c>
      <c r="J416" s="51">
        <f>D416+H416+I416</f>
        <v>374.44</v>
      </c>
    </row>
    <row r="417" spans="1:10" ht="16.5" customHeight="1">
      <c r="A417" s="136" t="s">
        <v>233</v>
      </c>
      <c r="B417" s="136"/>
      <c r="C417" s="136"/>
      <c r="D417" s="136"/>
      <c r="E417" s="136"/>
      <c r="F417" s="136"/>
      <c r="G417" s="136"/>
      <c r="H417" s="136"/>
      <c r="I417" s="136"/>
      <c r="J417" s="137"/>
    </row>
    <row r="418" spans="1:10" ht="49.5" customHeight="1">
      <c r="A418" s="153" t="s">
        <v>722</v>
      </c>
      <c r="B418" s="131"/>
      <c r="C418" s="131"/>
      <c r="D418" s="131"/>
      <c r="E418" s="131"/>
      <c r="F418" s="131"/>
      <c r="G418" s="131"/>
      <c r="H418" s="131"/>
      <c r="I418" s="131"/>
      <c r="J418" s="132"/>
    </row>
    <row r="419" spans="1:10" ht="72.75" customHeight="1">
      <c r="A419" s="13"/>
      <c r="B419" s="24" t="s">
        <v>723</v>
      </c>
      <c r="C419" s="19" t="s">
        <v>490</v>
      </c>
      <c r="D419" s="25"/>
      <c r="E419" s="25"/>
      <c r="F419" s="25"/>
      <c r="G419" s="25"/>
      <c r="H419" s="25"/>
      <c r="I419" s="25"/>
      <c r="J419" s="25"/>
    </row>
    <row r="420" spans="1:10" ht="16.5" customHeight="1">
      <c r="A420" s="125" t="s">
        <v>724</v>
      </c>
      <c r="B420" s="165"/>
      <c r="C420" s="165"/>
      <c r="D420" s="165"/>
      <c r="E420" s="165"/>
      <c r="F420" s="165"/>
      <c r="G420" s="165"/>
      <c r="H420" s="165"/>
      <c r="I420" s="165"/>
      <c r="J420" s="166"/>
    </row>
    <row r="421" spans="1:10" ht="72" customHeight="1">
      <c r="A421" s="22"/>
      <c r="B421" s="24" t="s">
        <v>725</v>
      </c>
      <c r="C421" s="19" t="s">
        <v>512</v>
      </c>
      <c r="D421" s="43"/>
      <c r="E421" s="43"/>
      <c r="F421" s="43"/>
      <c r="G421" s="43"/>
      <c r="H421" s="43"/>
      <c r="I421" s="43"/>
      <c r="J421" s="43"/>
    </row>
    <row r="422" spans="1:10" ht="14.25" customHeight="1">
      <c r="A422" s="125" t="s">
        <v>726</v>
      </c>
      <c r="B422" s="126"/>
      <c r="C422" s="126"/>
      <c r="D422" s="126"/>
      <c r="E422" s="126"/>
      <c r="F422" s="126"/>
      <c r="G422" s="126"/>
      <c r="H422" s="126"/>
      <c r="I422" s="126"/>
      <c r="J422" s="127"/>
    </row>
    <row r="423" spans="1:10" ht="73.5" customHeight="1">
      <c r="A423" s="42"/>
      <c r="B423" s="24" t="s">
        <v>727</v>
      </c>
      <c r="C423" s="19" t="s">
        <v>490</v>
      </c>
      <c r="D423" s="43"/>
      <c r="E423" s="43"/>
      <c r="F423" s="43"/>
      <c r="G423" s="43"/>
      <c r="H423" s="43"/>
      <c r="I423" s="43"/>
      <c r="J423" s="43"/>
    </row>
    <row r="424" spans="1:10" ht="15" customHeight="1">
      <c r="A424" s="125" t="s">
        <v>728</v>
      </c>
      <c r="B424" s="126"/>
      <c r="C424" s="126"/>
      <c r="D424" s="126"/>
      <c r="E424" s="126"/>
      <c r="F424" s="126"/>
      <c r="G424" s="126"/>
      <c r="H424" s="126"/>
      <c r="I424" s="126"/>
      <c r="J424" s="127"/>
    </row>
    <row r="425" spans="1:10" ht="72.75" customHeight="1">
      <c r="A425" s="42"/>
      <c r="B425" s="24" t="s">
        <v>729</v>
      </c>
      <c r="C425" s="19" t="s">
        <v>512</v>
      </c>
      <c r="D425" s="43"/>
      <c r="E425" s="43"/>
      <c r="F425" s="43"/>
      <c r="G425" s="43"/>
      <c r="H425" s="43"/>
      <c r="I425" s="43"/>
      <c r="J425" s="43"/>
    </row>
    <row r="426" spans="1:10" ht="12.75" customHeight="1">
      <c r="A426" s="125" t="s">
        <v>730</v>
      </c>
      <c r="B426" s="126"/>
      <c r="C426" s="126"/>
      <c r="D426" s="126"/>
      <c r="E426" s="126"/>
      <c r="F426" s="126"/>
      <c r="G426" s="126"/>
      <c r="H426" s="126"/>
      <c r="I426" s="126"/>
      <c r="J426" s="127"/>
    </row>
    <row r="427" spans="1:10" ht="60" customHeight="1">
      <c r="A427" s="42"/>
      <c r="B427" s="24" t="s">
        <v>731</v>
      </c>
      <c r="C427" s="19" t="s">
        <v>490</v>
      </c>
      <c r="D427" s="43"/>
      <c r="E427" s="43"/>
      <c r="F427" s="43"/>
      <c r="G427" s="43"/>
      <c r="H427" s="43"/>
      <c r="I427" s="43"/>
      <c r="J427" s="43"/>
    </row>
    <row r="428" spans="1:10" ht="13.5" customHeight="1">
      <c r="A428" s="125" t="s">
        <v>966</v>
      </c>
      <c r="B428" s="165"/>
      <c r="C428" s="165"/>
      <c r="D428" s="165"/>
      <c r="E428" s="165"/>
      <c r="F428" s="165"/>
      <c r="G428" s="165"/>
      <c r="H428" s="165"/>
      <c r="I428" s="165"/>
      <c r="J428" s="166"/>
    </row>
    <row r="429" spans="1:10" ht="26.25" customHeight="1">
      <c r="A429" s="22"/>
      <c r="B429" s="24" t="s">
        <v>136</v>
      </c>
      <c r="C429" s="19" t="s">
        <v>732</v>
      </c>
      <c r="D429" s="43"/>
      <c r="E429" s="43"/>
      <c r="F429" s="43"/>
      <c r="G429" s="43"/>
      <c r="H429" s="43"/>
      <c r="I429" s="43"/>
      <c r="J429" s="43"/>
    </row>
    <row r="430" spans="1:10" ht="13.5" customHeight="1">
      <c r="A430" s="125" t="s">
        <v>733</v>
      </c>
      <c r="B430" s="165"/>
      <c r="C430" s="165"/>
      <c r="D430" s="165"/>
      <c r="E430" s="165"/>
      <c r="F430" s="165"/>
      <c r="G430" s="165"/>
      <c r="H430" s="165"/>
      <c r="I430" s="165"/>
      <c r="J430" s="166"/>
    </row>
    <row r="431" spans="1:10" ht="87" customHeight="1">
      <c r="A431" s="22"/>
      <c r="B431" s="24" t="s">
        <v>734</v>
      </c>
      <c r="C431" s="19" t="s">
        <v>490</v>
      </c>
      <c r="D431" s="43"/>
      <c r="E431" s="43"/>
      <c r="F431" s="43"/>
      <c r="G431" s="43"/>
      <c r="H431" s="43"/>
      <c r="I431" s="43"/>
      <c r="J431" s="43"/>
    </row>
    <row r="432" spans="1:10" ht="13.5" customHeight="1">
      <c r="A432" s="125" t="s">
        <v>735</v>
      </c>
      <c r="B432" s="165"/>
      <c r="C432" s="165"/>
      <c r="D432" s="165"/>
      <c r="E432" s="165"/>
      <c r="F432" s="165"/>
      <c r="G432" s="165"/>
      <c r="H432" s="165"/>
      <c r="I432" s="165"/>
      <c r="J432" s="166"/>
    </row>
    <row r="433" spans="1:10" ht="13.5" customHeight="1">
      <c r="A433" s="22"/>
      <c r="B433" s="24" t="s">
        <v>184</v>
      </c>
      <c r="C433" s="19" t="s">
        <v>474</v>
      </c>
      <c r="D433" s="43"/>
      <c r="E433" s="43"/>
      <c r="F433" s="43"/>
      <c r="G433" s="43"/>
      <c r="H433" s="43"/>
      <c r="I433" s="43"/>
      <c r="J433" s="43"/>
    </row>
    <row r="434" spans="1:10" ht="14.25" customHeight="1">
      <c r="A434" s="125" t="s">
        <v>300</v>
      </c>
      <c r="B434" s="165"/>
      <c r="C434" s="165"/>
      <c r="D434" s="165"/>
      <c r="E434" s="165"/>
      <c r="F434" s="165"/>
      <c r="G434" s="165"/>
      <c r="H434" s="165"/>
      <c r="I434" s="165"/>
      <c r="J434" s="166"/>
    </row>
    <row r="435" spans="1:10" ht="48" customHeight="1">
      <c r="A435" s="13" t="s">
        <v>185</v>
      </c>
      <c r="B435" s="13" t="s">
        <v>737</v>
      </c>
      <c r="C435" s="15"/>
      <c r="D435" s="224" t="s">
        <v>80</v>
      </c>
      <c r="E435" s="225"/>
      <c r="F435" s="225"/>
      <c r="G435" s="225"/>
      <c r="H435" s="225"/>
      <c r="I435" s="225"/>
      <c r="J435" s="226"/>
    </row>
    <row r="436" spans="1:10" ht="15.75" customHeight="1">
      <c r="A436" s="136" t="s">
        <v>234</v>
      </c>
      <c r="B436" s="136"/>
      <c r="C436" s="136"/>
      <c r="D436" s="136"/>
      <c r="E436" s="136"/>
      <c r="F436" s="136"/>
      <c r="G436" s="136"/>
      <c r="H436" s="136"/>
      <c r="I436" s="136"/>
      <c r="J436" s="137"/>
    </row>
    <row r="437" spans="1:10" ht="61.5" customHeight="1">
      <c r="A437" s="125" t="s">
        <v>738</v>
      </c>
      <c r="B437" s="165"/>
      <c r="C437" s="165"/>
      <c r="D437" s="165"/>
      <c r="E437" s="165"/>
      <c r="F437" s="165"/>
      <c r="G437" s="165"/>
      <c r="H437" s="165"/>
      <c r="I437" s="165"/>
      <c r="J437" s="166"/>
    </row>
    <row r="438" spans="1:10" ht="35.25" customHeight="1">
      <c r="A438" s="22"/>
      <c r="B438" s="24" t="s">
        <v>736</v>
      </c>
      <c r="C438" s="19" t="s">
        <v>474</v>
      </c>
      <c r="D438" s="43"/>
      <c r="E438" s="43"/>
      <c r="F438" s="43"/>
      <c r="G438" s="43"/>
      <c r="H438" s="43"/>
      <c r="I438" s="43"/>
      <c r="J438" s="43"/>
    </row>
    <row r="439" spans="1:10" ht="27.75" customHeight="1">
      <c r="A439" s="125" t="s">
        <v>739</v>
      </c>
      <c r="B439" s="165"/>
      <c r="C439" s="165"/>
      <c r="D439" s="165"/>
      <c r="E439" s="165"/>
      <c r="F439" s="165"/>
      <c r="G439" s="165"/>
      <c r="H439" s="165"/>
      <c r="I439" s="165"/>
      <c r="J439" s="166"/>
    </row>
    <row r="440" spans="1:10" ht="40.5" customHeight="1">
      <c r="A440" s="23" t="s">
        <v>139</v>
      </c>
      <c r="B440" s="23" t="s">
        <v>740</v>
      </c>
      <c r="C440" s="17"/>
      <c r="D440" s="49">
        <f t="shared" ref="D440:I440" si="14">D441</f>
        <v>2152.63</v>
      </c>
      <c r="E440" s="49">
        <f t="shared" si="14"/>
        <v>0</v>
      </c>
      <c r="F440" s="49">
        <f t="shared" si="14"/>
        <v>0</v>
      </c>
      <c r="G440" s="49">
        <f t="shared" si="14"/>
        <v>0</v>
      </c>
      <c r="H440" s="49">
        <f t="shared" si="14"/>
        <v>0</v>
      </c>
      <c r="I440" s="49">
        <f t="shared" si="14"/>
        <v>0</v>
      </c>
      <c r="J440" s="67">
        <f>D440+H440</f>
        <v>2152.63</v>
      </c>
    </row>
    <row r="441" spans="1:10" ht="39" customHeight="1">
      <c r="A441" s="13" t="s">
        <v>186</v>
      </c>
      <c r="B441" s="13" t="s">
        <v>741</v>
      </c>
      <c r="C441" s="15"/>
      <c r="D441" s="16">
        <v>2152.63</v>
      </c>
      <c r="E441" s="16">
        <v>0</v>
      </c>
      <c r="F441" s="16">
        <v>0</v>
      </c>
      <c r="G441" s="16">
        <v>0</v>
      </c>
      <c r="H441" s="16">
        <v>0</v>
      </c>
      <c r="I441" s="16">
        <v>0</v>
      </c>
      <c r="J441" s="51">
        <f>D441+H441</f>
        <v>2152.63</v>
      </c>
    </row>
    <row r="442" spans="1:10" ht="14.25" customHeight="1">
      <c r="A442" s="136" t="s">
        <v>235</v>
      </c>
      <c r="B442" s="136"/>
      <c r="C442" s="136"/>
      <c r="D442" s="136"/>
      <c r="E442" s="136"/>
      <c r="F442" s="136"/>
      <c r="G442" s="136"/>
      <c r="H442" s="136"/>
      <c r="I442" s="136"/>
      <c r="J442" s="137"/>
    </row>
    <row r="443" spans="1:10" ht="25.5" customHeight="1">
      <c r="A443" s="153" t="s">
        <v>742</v>
      </c>
      <c r="B443" s="131"/>
      <c r="C443" s="131"/>
      <c r="D443" s="131"/>
      <c r="E443" s="131"/>
      <c r="F443" s="131"/>
      <c r="G443" s="131"/>
      <c r="H443" s="131"/>
      <c r="I443" s="131"/>
      <c r="J443" s="132"/>
    </row>
    <row r="444" spans="1:10" ht="72" customHeight="1">
      <c r="A444" s="13"/>
      <c r="B444" s="24" t="s">
        <v>743</v>
      </c>
      <c r="C444" s="19" t="s">
        <v>490</v>
      </c>
      <c r="D444" s="25"/>
      <c r="E444" s="25"/>
      <c r="F444" s="25"/>
      <c r="G444" s="25"/>
      <c r="H444" s="25"/>
      <c r="I444" s="25"/>
      <c r="J444" s="25"/>
    </row>
    <row r="445" spans="1:10" ht="15" customHeight="1">
      <c r="A445" s="125" t="s">
        <v>744</v>
      </c>
      <c r="B445" s="126"/>
      <c r="C445" s="126"/>
      <c r="D445" s="126"/>
      <c r="E445" s="126"/>
      <c r="F445" s="126"/>
      <c r="G445" s="126"/>
      <c r="H445" s="126"/>
      <c r="I445" s="126"/>
      <c r="J445" s="127"/>
    </row>
    <row r="446" spans="1:10" ht="25.5" customHeight="1">
      <c r="A446" s="22"/>
      <c r="B446" s="24" t="s">
        <v>745</v>
      </c>
      <c r="C446" s="19" t="s">
        <v>490</v>
      </c>
      <c r="D446" s="34"/>
      <c r="E446" s="34"/>
      <c r="F446" s="34"/>
      <c r="G446" s="34"/>
      <c r="H446" s="34"/>
      <c r="I446" s="34"/>
      <c r="J446" s="34"/>
    </row>
    <row r="447" spans="1:10" ht="15" customHeight="1">
      <c r="A447" s="125" t="s">
        <v>746</v>
      </c>
      <c r="B447" s="126"/>
      <c r="C447" s="126"/>
      <c r="D447" s="126"/>
      <c r="E447" s="126"/>
      <c r="F447" s="126"/>
      <c r="G447" s="126"/>
      <c r="H447" s="126"/>
      <c r="I447" s="126"/>
      <c r="J447" s="127"/>
    </row>
    <row r="448" spans="1:10" ht="39.75" customHeight="1">
      <c r="A448" s="23" t="s">
        <v>409</v>
      </c>
      <c r="B448" s="23" t="s">
        <v>747</v>
      </c>
      <c r="C448" s="17"/>
      <c r="D448" s="49">
        <f t="shared" ref="D448:I448" si="15">D449</f>
        <v>0</v>
      </c>
      <c r="E448" s="49">
        <f t="shared" si="15"/>
        <v>0</v>
      </c>
      <c r="F448" s="49">
        <f t="shared" si="15"/>
        <v>0</v>
      </c>
      <c r="G448" s="49">
        <f t="shared" si="15"/>
        <v>0</v>
      </c>
      <c r="H448" s="49">
        <f t="shared" si="15"/>
        <v>0</v>
      </c>
      <c r="I448" s="49">
        <f t="shared" si="15"/>
        <v>0</v>
      </c>
      <c r="J448" s="67">
        <f>D448+H448</f>
        <v>0</v>
      </c>
    </row>
    <row r="449" spans="1:11" ht="26.25" customHeight="1">
      <c r="A449" s="13" t="s">
        <v>417</v>
      </c>
      <c r="B449" s="13" t="s">
        <v>418</v>
      </c>
      <c r="C449" s="15"/>
      <c r="D449" s="16">
        <v>0</v>
      </c>
      <c r="E449" s="16">
        <v>0</v>
      </c>
      <c r="F449" s="16">
        <v>0</v>
      </c>
      <c r="G449" s="16">
        <v>0</v>
      </c>
      <c r="H449" s="16">
        <v>0</v>
      </c>
      <c r="I449" s="16">
        <v>0</v>
      </c>
      <c r="J449" s="51">
        <f>D449+H449</f>
        <v>0</v>
      </c>
    </row>
    <row r="450" spans="1:11" ht="13.5" customHeight="1">
      <c r="A450" s="136" t="s">
        <v>419</v>
      </c>
      <c r="B450" s="136"/>
      <c r="C450" s="136"/>
      <c r="D450" s="136"/>
      <c r="E450" s="136"/>
      <c r="F450" s="136"/>
      <c r="G450" s="136"/>
      <c r="H450" s="136"/>
      <c r="I450" s="136"/>
      <c r="J450" s="137"/>
    </row>
    <row r="451" spans="1:11" ht="23.25" customHeight="1">
      <c r="A451" s="153" t="s">
        <v>748</v>
      </c>
      <c r="B451" s="131"/>
      <c r="C451" s="131"/>
      <c r="D451" s="131"/>
      <c r="E451" s="131"/>
      <c r="F451" s="131"/>
      <c r="G451" s="131"/>
      <c r="H451" s="131"/>
      <c r="I451" s="131"/>
      <c r="J451" s="132"/>
    </row>
    <row r="452" spans="1:11" ht="37.5" customHeight="1">
      <c r="A452" s="13"/>
      <c r="B452" s="24" t="s">
        <v>749</v>
      </c>
      <c r="C452" s="19" t="s">
        <v>592</v>
      </c>
      <c r="D452" s="25"/>
      <c r="E452" s="25"/>
      <c r="F452" s="25"/>
      <c r="G452" s="25"/>
      <c r="H452" s="25"/>
      <c r="I452" s="25"/>
      <c r="J452" s="25"/>
    </row>
    <row r="453" spans="1:11" ht="13.5" customHeight="1">
      <c r="A453" s="125" t="s">
        <v>333</v>
      </c>
      <c r="B453" s="126"/>
      <c r="C453" s="126"/>
      <c r="D453" s="126"/>
      <c r="E453" s="126"/>
      <c r="F453" s="126"/>
      <c r="G453" s="126"/>
      <c r="H453" s="126"/>
      <c r="I453" s="126"/>
      <c r="J453" s="127"/>
    </row>
    <row r="454" spans="1:11" ht="25.5" customHeight="1">
      <c r="A454" s="13" t="s">
        <v>420</v>
      </c>
      <c r="B454" s="13" t="s">
        <v>750</v>
      </c>
      <c r="C454" s="15"/>
      <c r="D454" s="161" t="s">
        <v>90</v>
      </c>
      <c r="E454" s="227"/>
      <c r="F454" s="227"/>
      <c r="G454" s="227"/>
      <c r="H454" s="227"/>
      <c r="I454" s="227"/>
      <c r="J454" s="228"/>
    </row>
    <row r="455" spans="1:11" ht="15" customHeight="1">
      <c r="A455" s="136" t="s">
        <v>421</v>
      </c>
      <c r="B455" s="136"/>
      <c r="C455" s="136"/>
      <c r="D455" s="136"/>
      <c r="E455" s="136"/>
      <c r="F455" s="136"/>
      <c r="G455" s="136"/>
      <c r="H455" s="136"/>
      <c r="I455" s="136"/>
      <c r="J455" s="137"/>
    </row>
    <row r="456" spans="1:11" ht="27" customHeight="1">
      <c r="A456" s="153" t="s">
        <v>422</v>
      </c>
      <c r="B456" s="131"/>
      <c r="C456" s="131"/>
      <c r="D456" s="131"/>
      <c r="E456" s="131"/>
      <c r="F456" s="131"/>
      <c r="G456" s="131"/>
      <c r="H456" s="131"/>
      <c r="I456" s="131"/>
      <c r="J456" s="132"/>
    </row>
    <row r="457" spans="1:11" ht="61.5" customHeight="1">
      <c r="A457" s="13"/>
      <c r="B457" s="24" t="s">
        <v>751</v>
      </c>
      <c r="C457" s="19" t="s">
        <v>512</v>
      </c>
      <c r="D457" s="25"/>
      <c r="E457" s="25"/>
      <c r="F457" s="25"/>
      <c r="G457" s="25"/>
      <c r="H457" s="25"/>
      <c r="I457" s="25"/>
      <c r="J457" s="25"/>
    </row>
    <row r="458" spans="1:11" ht="26.25" customHeight="1">
      <c r="A458" s="125" t="s">
        <v>752</v>
      </c>
      <c r="B458" s="126"/>
      <c r="C458" s="126"/>
      <c r="D458" s="126"/>
      <c r="E458" s="126"/>
      <c r="F458" s="126"/>
      <c r="G458" s="126"/>
      <c r="H458" s="126"/>
      <c r="I458" s="126"/>
      <c r="J458" s="127"/>
    </row>
    <row r="459" spans="1:11" ht="49.5" customHeight="1">
      <c r="A459" s="13" t="s">
        <v>423</v>
      </c>
      <c r="B459" s="13" t="s">
        <v>753</v>
      </c>
      <c r="C459" s="15"/>
      <c r="D459" s="161" t="s">
        <v>90</v>
      </c>
      <c r="E459" s="227"/>
      <c r="F459" s="227"/>
      <c r="G459" s="227"/>
      <c r="H459" s="227"/>
      <c r="I459" s="227"/>
      <c r="J459" s="228"/>
    </row>
    <row r="460" spans="1:11" ht="15" customHeight="1">
      <c r="A460" s="136" t="s">
        <v>424</v>
      </c>
      <c r="B460" s="136"/>
      <c r="C460" s="136"/>
      <c r="D460" s="136"/>
      <c r="E460" s="136"/>
      <c r="F460" s="136"/>
      <c r="G460" s="136"/>
      <c r="H460" s="136"/>
      <c r="I460" s="136"/>
      <c r="J460" s="137"/>
    </row>
    <row r="461" spans="1:11" ht="24" customHeight="1">
      <c r="A461" s="153" t="s">
        <v>754</v>
      </c>
      <c r="B461" s="131"/>
      <c r="C461" s="131"/>
      <c r="D461" s="131"/>
      <c r="E461" s="131"/>
      <c r="F461" s="131"/>
      <c r="G461" s="131"/>
      <c r="H461" s="131"/>
      <c r="I461" s="131"/>
      <c r="J461" s="132"/>
    </row>
    <row r="462" spans="1:11" ht="108.75" customHeight="1">
      <c r="A462" s="13"/>
      <c r="B462" s="24" t="s">
        <v>756</v>
      </c>
      <c r="C462" s="19" t="s">
        <v>490</v>
      </c>
      <c r="D462" s="25"/>
      <c r="E462" s="25"/>
      <c r="F462" s="25"/>
      <c r="G462" s="25"/>
      <c r="H462" s="25"/>
      <c r="I462" s="25"/>
      <c r="J462" s="25"/>
    </row>
    <row r="463" spans="1:11" ht="27" customHeight="1">
      <c r="A463" s="125" t="s">
        <v>757</v>
      </c>
      <c r="B463" s="126"/>
      <c r="C463" s="126"/>
      <c r="D463" s="126"/>
      <c r="E463" s="126"/>
      <c r="F463" s="126"/>
      <c r="G463" s="126"/>
      <c r="H463" s="126"/>
      <c r="I463" s="126"/>
      <c r="J463" s="127"/>
    </row>
    <row r="464" spans="1:11" ht="14.25" customHeight="1">
      <c r="A464" s="217" t="s">
        <v>755</v>
      </c>
      <c r="B464" s="218"/>
      <c r="C464" s="218"/>
      <c r="D464" s="218"/>
      <c r="E464" s="218"/>
      <c r="F464" s="218"/>
      <c r="G464" s="218"/>
      <c r="H464" s="218"/>
      <c r="I464" s="218"/>
      <c r="J464" s="219"/>
      <c r="K464" s="2">
        <f>D465+D488+D530+D552+D573+D599</f>
        <v>9.6</v>
      </c>
    </row>
    <row r="465" spans="1:11" ht="24.75" customHeight="1">
      <c r="A465" s="68" t="s">
        <v>52</v>
      </c>
      <c r="B465" s="69" t="s">
        <v>758</v>
      </c>
      <c r="C465" s="17"/>
      <c r="D465" s="70">
        <f t="shared" ref="D465:I465" si="16">D466+D471+D478</f>
        <v>9.6</v>
      </c>
      <c r="E465" s="70">
        <f t="shared" si="16"/>
        <v>0</v>
      </c>
      <c r="F465" s="70">
        <f t="shared" si="16"/>
        <v>0</v>
      </c>
      <c r="G465" s="70">
        <f t="shared" si="16"/>
        <v>0</v>
      </c>
      <c r="H465" s="70">
        <f t="shared" si="16"/>
        <v>0</v>
      </c>
      <c r="I465" s="70">
        <f t="shared" si="16"/>
        <v>0</v>
      </c>
      <c r="J465" s="70">
        <f>D465+H465</f>
        <v>9.6</v>
      </c>
      <c r="K465" s="2" t="e">
        <f>D465+D486+D522+D546+D567+D593</f>
        <v>#VALUE!</v>
      </c>
    </row>
    <row r="466" spans="1:11" ht="39" customHeight="1">
      <c r="A466" s="71" t="s">
        <v>53</v>
      </c>
      <c r="B466" s="72" t="s">
        <v>759</v>
      </c>
      <c r="C466" s="15"/>
      <c r="D466" s="73">
        <v>0</v>
      </c>
      <c r="E466" s="73">
        <v>0</v>
      </c>
      <c r="F466" s="73">
        <v>0</v>
      </c>
      <c r="G466" s="73">
        <v>0</v>
      </c>
      <c r="H466" s="73">
        <v>0</v>
      </c>
      <c r="I466" s="73">
        <v>0</v>
      </c>
      <c r="J466" s="73">
        <f>D466+H466</f>
        <v>0</v>
      </c>
    </row>
    <row r="467" spans="1:11" ht="13.5" customHeight="1">
      <c r="A467" s="136" t="s">
        <v>390</v>
      </c>
      <c r="B467" s="136"/>
      <c r="C467" s="136"/>
      <c r="D467" s="136"/>
      <c r="E467" s="136"/>
      <c r="F467" s="136"/>
      <c r="G467" s="136"/>
      <c r="H467" s="136"/>
      <c r="I467" s="136"/>
      <c r="J467" s="137"/>
    </row>
    <row r="468" spans="1:11" ht="24.75" customHeight="1">
      <c r="A468" s="136" t="s">
        <v>760</v>
      </c>
      <c r="B468" s="138"/>
      <c r="C468" s="138"/>
      <c r="D468" s="138"/>
      <c r="E468" s="138"/>
      <c r="F468" s="138"/>
      <c r="G468" s="138"/>
      <c r="H468" s="138"/>
      <c r="I468" s="138"/>
      <c r="J468" s="139"/>
    </row>
    <row r="469" spans="1:11" ht="39" customHeight="1">
      <c r="A469" s="18"/>
      <c r="B469" s="18" t="s">
        <v>315</v>
      </c>
      <c r="C469" s="74" t="s">
        <v>534</v>
      </c>
      <c r="D469" s="20"/>
      <c r="E469" s="20"/>
      <c r="F469" s="20"/>
      <c r="G469" s="20"/>
      <c r="H469" s="20"/>
      <c r="I469" s="20"/>
      <c r="J469" s="20"/>
    </row>
    <row r="470" spans="1:11" ht="24" customHeight="1">
      <c r="A470" s="143" t="s">
        <v>761</v>
      </c>
      <c r="B470" s="144"/>
      <c r="C470" s="144"/>
      <c r="D470" s="144"/>
      <c r="E470" s="144"/>
      <c r="F470" s="144"/>
      <c r="G470" s="144"/>
      <c r="H470" s="144"/>
      <c r="I470" s="144"/>
      <c r="J470" s="145"/>
    </row>
    <row r="471" spans="1:11" ht="24.75" customHeight="1">
      <c r="A471" s="71" t="s">
        <v>54</v>
      </c>
      <c r="B471" s="18" t="s">
        <v>94</v>
      </c>
      <c r="C471" s="15"/>
      <c r="D471" s="73">
        <v>0</v>
      </c>
      <c r="E471" s="73">
        <v>0</v>
      </c>
      <c r="F471" s="73">
        <v>0</v>
      </c>
      <c r="G471" s="73">
        <v>0</v>
      </c>
      <c r="H471" s="73">
        <v>0</v>
      </c>
      <c r="I471" s="73">
        <v>0</v>
      </c>
      <c r="J471" s="73">
        <f>D471+H471</f>
        <v>0</v>
      </c>
    </row>
    <row r="472" spans="1:11" ht="14.25" customHeight="1">
      <c r="A472" s="136" t="s">
        <v>391</v>
      </c>
      <c r="B472" s="136"/>
      <c r="C472" s="136"/>
      <c r="D472" s="136"/>
      <c r="E472" s="136"/>
      <c r="F472" s="136"/>
      <c r="G472" s="136"/>
      <c r="H472" s="136"/>
      <c r="I472" s="136"/>
      <c r="J472" s="137"/>
    </row>
    <row r="473" spans="1:11" ht="26.25" customHeight="1">
      <c r="A473" s="136" t="s">
        <v>762</v>
      </c>
      <c r="B473" s="138"/>
      <c r="C473" s="138"/>
      <c r="D473" s="138"/>
      <c r="E473" s="138"/>
      <c r="F473" s="138"/>
      <c r="G473" s="138"/>
      <c r="H473" s="138"/>
      <c r="I473" s="138"/>
      <c r="J473" s="139"/>
    </row>
    <row r="474" spans="1:11" ht="38.25" customHeight="1">
      <c r="A474" s="37"/>
      <c r="B474" s="18" t="s">
        <v>763</v>
      </c>
      <c r="C474" s="19" t="s">
        <v>764</v>
      </c>
      <c r="D474" s="20"/>
      <c r="E474" s="20"/>
      <c r="F474" s="20"/>
      <c r="G474" s="20"/>
      <c r="H474" s="20"/>
      <c r="I474" s="20"/>
      <c r="J474" s="20"/>
    </row>
    <row r="475" spans="1:11" ht="27" customHeight="1">
      <c r="A475" s="143" t="s">
        <v>765</v>
      </c>
      <c r="B475" s="144"/>
      <c r="C475" s="144"/>
      <c r="D475" s="144"/>
      <c r="E475" s="144"/>
      <c r="F475" s="144"/>
      <c r="G475" s="144"/>
      <c r="H475" s="144"/>
      <c r="I475" s="144"/>
      <c r="J475" s="145"/>
    </row>
    <row r="476" spans="1:11" ht="35.25" customHeight="1">
      <c r="A476" s="18"/>
      <c r="B476" s="18" t="s">
        <v>766</v>
      </c>
      <c r="C476" s="19" t="s">
        <v>764</v>
      </c>
      <c r="D476" s="20"/>
      <c r="E476" s="20"/>
      <c r="F476" s="20"/>
      <c r="G476" s="20"/>
      <c r="H476" s="20"/>
      <c r="I476" s="20"/>
      <c r="J476" s="20"/>
    </row>
    <row r="477" spans="1:11" ht="24.75" customHeight="1">
      <c r="A477" s="143" t="s">
        <v>767</v>
      </c>
      <c r="B477" s="144"/>
      <c r="C477" s="144"/>
      <c r="D477" s="144"/>
      <c r="E477" s="144"/>
      <c r="F477" s="144"/>
      <c r="G477" s="144"/>
      <c r="H477" s="144"/>
      <c r="I477" s="144"/>
      <c r="J477" s="145"/>
    </row>
    <row r="478" spans="1:11" ht="24.75" customHeight="1">
      <c r="A478" s="71" t="s">
        <v>55</v>
      </c>
      <c r="B478" s="18" t="s">
        <v>140</v>
      </c>
      <c r="C478" s="15"/>
      <c r="D478" s="73">
        <v>9.6</v>
      </c>
      <c r="E478" s="73">
        <v>0</v>
      </c>
      <c r="F478" s="73">
        <v>0</v>
      </c>
      <c r="G478" s="73">
        <v>0</v>
      </c>
      <c r="H478" s="73">
        <v>0</v>
      </c>
      <c r="I478" s="73">
        <v>0</v>
      </c>
      <c r="J478" s="73">
        <f>D478+H478</f>
        <v>9.6</v>
      </c>
    </row>
    <row r="479" spans="1:11" ht="15" customHeight="1">
      <c r="A479" s="136" t="s">
        <v>392</v>
      </c>
      <c r="B479" s="136"/>
      <c r="C479" s="136"/>
      <c r="D479" s="136"/>
      <c r="E479" s="136"/>
      <c r="F479" s="136"/>
      <c r="G479" s="136"/>
      <c r="H479" s="136"/>
      <c r="I479" s="136"/>
      <c r="J479" s="137"/>
    </row>
    <row r="480" spans="1:11" ht="36.75" customHeight="1">
      <c r="A480" s="136" t="s">
        <v>768</v>
      </c>
      <c r="B480" s="169"/>
      <c r="C480" s="169"/>
      <c r="D480" s="169"/>
      <c r="E480" s="169"/>
      <c r="F480" s="169"/>
      <c r="G480" s="169"/>
      <c r="H480" s="169"/>
      <c r="I480" s="169"/>
      <c r="J480" s="170"/>
    </row>
    <row r="481" spans="1:10" ht="38.25" customHeight="1">
      <c r="A481" s="18"/>
      <c r="B481" s="18" t="s">
        <v>393</v>
      </c>
      <c r="C481" s="19" t="s">
        <v>543</v>
      </c>
      <c r="D481" s="75"/>
      <c r="E481" s="75"/>
      <c r="F481" s="75"/>
      <c r="G481" s="75"/>
      <c r="H481" s="75"/>
      <c r="I481" s="75"/>
      <c r="J481" s="75"/>
    </row>
    <row r="482" spans="1:10" ht="14.25" customHeight="1">
      <c r="A482" s="143" t="s">
        <v>769</v>
      </c>
      <c r="B482" s="144"/>
      <c r="C482" s="144"/>
      <c r="D482" s="144"/>
      <c r="E482" s="144"/>
      <c r="F482" s="144"/>
      <c r="G482" s="144"/>
      <c r="H482" s="144"/>
      <c r="I482" s="144"/>
      <c r="J482" s="145"/>
    </row>
    <row r="483" spans="1:10" ht="23.25" customHeight="1">
      <c r="A483" s="68" t="s">
        <v>141</v>
      </c>
      <c r="B483" s="76" t="s">
        <v>770</v>
      </c>
      <c r="C483" s="17"/>
      <c r="D483" s="70">
        <f t="shared" ref="D483:I483" si="17">D484+D493</f>
        <v>1.76</v>
      </c>
      <c r="E483" s="70">
        <f t="shared" si="17"/>
        <v>0</v>
      </c>
      <c r="F483" s="70">
        <f t="shared" si="17"/>
        <v>0</v>
      </c>
      <c r="G483" s="70">
        <f t="shared" si="17"/>
        <v>0</v>
      </c>
      <c r="H483" s="70">
        <f t="shared" si="17"/>
        <v>2200</v>
      </c>
      <c r="I483" s="70">
        <f t="shared" si="17"/>
        <v>0</v>
      </c>
      <c r="J483" s="70">
        <f>D483+H483</f>
        <v>2201.7600000000002</v>
      </c>
    </row>
    <row r="484" spans="1:10" ht="47.25" customHeight="1">
      <c r="A484" s="71" t="s">
        <v>142</v>
      </c>
      <c r="B484" s="18" t="s">
        <v>771</v>
      </c>
      <c r="C484" s="15"/>
      <c r="D484" s="73">
        <v>0</v>
      </c>
      <c r="E484" s="73">
        <v>0</v>
      </c>
      <c r="F484" s="73">
        <v>0</v>
      </c>
      <c r="G484" s="73">
        <v>0</v>
      </c>
      <c r="H484" s="73">
        <v>2200</v>
      </c>
      <c r="I484" s="73">
        <v>0</v>
      </c>
      <c r="J484" s="73">
        <f>D484+H484</f>
        <v>2200</v>
      </c>
    </row>
    <row r="485" spans="1:10" ht="12.75" customHeight="1">
      <c r="A485" s="136" t="s">
        <v>394</v>
      </c>
      <c r="B485" s="136"/>
      <c r="C485" s="136"/>
      <c r="D485" s="136"/>
      <c r="E485" s="136"/>
      <c r="F485" s="136"/>
      <c r="G485" s="136"/>
      <c r="H485" s="136"/>
      <c r="I485" s="136"/>
      <c r="J485" s="137"/>
    </row>
    <row r="486" spans="1:10" ht="25.5" customHeight="1">
      <c r="A486" s="153" t="s">
        <v>772</v>
      </c>
      <c r="B486" s="148"/>
      <c r="C486" s="148"/>
      <c r="D486" s="148"/>
      <c r="E486" s="148"/>
      <c r="F486" s="148"/>
      <c r="G486" s="148"/>
      <c r="H486" s="148"/>
      <c r="I486" s="148"/>
      <c r="J486" s="149"/>
    </row>
    <row r="487" spans="1:10" ht="23.25" customHeight="1">
      <c r="A487" s="18"/>
      <c r="B487" s="18" t="s">
        <v>773</v>
      </c>
      <c r="C487" s="19" t="s">
        <v>470</v>
      </c>
      <c r="D487" s="18"/>
      <c r="E487" s="18"/>
      <c r="F487" s="18"/>
      <c r="G487" s="18"/>
      <c r="H487" s="18"/>
      <c r="I487" s="18"/>
      <c r="J487" s="18"/>
    </row>
    <row r="488" spans="1:10" ht="13.5" customHeight="1">
      <c r="A488" s="206" t="s">
        <v>774</v>
      </c>
      <c r="B488" s="126"/>
      <c r="C488" s="126"/>
      <c r="D488" s="126"/>
      <c r="E488" s="126"/>
      <c r="F488" s="126"/>
      <c r="G488" s="126"/>
      <c r="H488" s="126"/>
      <c r="I488" s="126"/>
      <c r="J488" s="127"/>
    </row>
    <row r="489" spans="1:10" ht="15" customHeight="1">
      <c r="A489" s="18"/>
      <c r="B489" s="18" t="s">
        <v>775</v>
      </c>
      <c r="C489" s="19" t="s">
        <v>474</v>
      </c>
      <c r="D489" s="18"/>
      <c r="E489" s="18"/>
      <c r="F489" s="18"/>
      <c r="G489" s="18"/>
      <c r="H489" s="18"/>
      <c r="I489" s="18"/>
      <c r="J489" s="18"/>
    </row>
    <row r="490" spans="1:10" ht="14.25" customHeight="1">
      <c r="A490" s="206" t="s">
        <v>776</v>
      </c>
      <c r="B490" s="126"/>
      <c r="C490" s="126"/>
      <c r="D490" s="126"/>
      <c r="E490" s="126"/>
      <c r="F490" s="126"/>
      <c r="G490" s="126"/>
      <c r="H490" s="126"/>
      <c r="I490" s="126"/>
      <c r="J490" s="127"/>
    </row>
    <row r="491" spans="1:10" ht="15.75" customHeight="1">
      <c r="A491" s="18"/>
      <c r="B491" s="18" t="s">
        <v>395</v>
      </c>
      <c r="C491" s="19" t="s">
        <v>474</v>
      </c>
      <c r="D491" s="18"/>
      <c r="E491" s="18"/>
      <c r="F491" s="18"/>
      <c r="G491" s="18"/>
      <c r="H491" s="18"/>
      <c r="I491" s="18"/>
      <c r="J491" s="18"/>
    </row>
    <row r="492" spans="1:10" ht="24.75" customHeight="1">
      <c r="A492" s="206" t="s">
        <v>777</v>
      </c>
      <c r="B492" s="126"/>
      <c r="C492" s="126"/>
      <c r="D492" s="126"/>
      <c r="E492" s="126"/>
      <c r="F492" s="126"/>
      <c r="G492" s="126"/>
      <c r="H492" s="126"/>
      <c r="I492" s="126"/>
      <c r="J492" s="127"/>
    </row>
    <row r="493" spans="1:10" ht="50.25" customHeight="1">
      <c r="A493" s="71" t="s">
        <v>143</v>
      </c>
      <c r="B493" s="18" t="s">
        <v>778</v>
      </c>
      <c r="C493" s="15"/>
      <c r="D493" s="73">
        <v>1.76</v>
      </c>
      <c r="E493" s="73">
        <v>0</v>
      </c>
      <c r="F493" s="73">
        <v>0</v>
      </c>
      <c r="G493" s="73">
        <v>0</v>
      </c>
      <c r="H493" s="73">
        <v>0</v>
      </c>
      <c r="I493" s="73">
        <v>0</v>
      </c>
      <c r="J493" s="73">
        <f>D493+H493</f>
        <v>1.76</v>
      </c>
    </row>
    <row r="494" spans="1:10" ht="15.75" customHeight="1">
      <c r="A494" s="136" t="s">
        <v>396</v>
      </c>
      <c r="B494" s="136"/>
      <c r="C494" s="136"/>
      <c r="D494" s="136"/>
      <c r="E494" s="136"/>
      <c r="F494" s="136"/>
      <c r="G494" s="136"/>
      <c r="H494" s="136"/>
      <c r="I494" s="136"/>
      <c r="J494" s="137"/>
    </row>
    <row r="495" spans="1:10" ht="26.25" customHeight="1">
      <c r="A495" s="136" t="s">
        <v>779</v>
      </c>
      <c r="B495" s="169"/>
      <c r="C495" s="169"/>
      <c r="D495" s="169"/>
      <c r="E495" s="169"/>
      <c r="F495" s="169"/>
      <c r="G495" s="169"/>
      <c r="H495" s="169"/>
      <c r="I495" s="169"/>
      <c r="J495" s="170"/>
    </row>
    <row r="496" spans="1:10" ht="38.25" customHeight="1">
      <c r="A496" s="18"/>
      <c r="B496" s="18" t="s">
        <v>780</v>
      </c>
      <c r="C496" s="19" t="s">
        <v>487</v>
      </c>
      <c r="D496" s="75"/>
      <c r="E496" s="75"/>
      <c r="F496" s="75"/>
      <c r="G496" s="75"/>
      <c r="H496" s="75"/>
      <c r="I496" s="75"/>
      <c r="J496" s="75"/>
    </row>
    <row r="497" spans="1:10" ht="14.25" customHeight="1">
      <c r="A497" s="223" t="s">
        <v>781</v>
      </c>
      <c r="B497" s="229"/>
      <c r="C497" s="229"/>
      <c r="D497" s="229"/>
      <c r="E497" s="229"/>
      <c r="F497" s="229"/>
      <c r="G497" s="229"/>
      <c r="H497" s="229"/>
      <c r="I497" s="229"/>
      <c r="J497" s="230"/>
    </row>
    <row r="498" spans="1:10" ht="25.5" customHeight="1">
      <c r="A498" s="18"/>
      <c r="B498" s="18" t="s">
        <v>782</v>
      </c>
      <c r="C498" s="19" t="s">
        <v>543</v>
      </c>
      <c r="D498" s="75"/>
      <c r="E498" s="75"/>
      <c r="F498" s="75"/>
      <c r="G498" s="75"/>
      <c r="H498" s="75"/>
      <c r="I498" s="75"/>
      <c r="J498" s="75"/>
    </row>
    <row r="499" spans="1:10" ht="27" customHeight="1">
      <c r="A499" s="223" t="s">
        <v>783</v>
      </c>
      <c r="B499" s="229"/>
      <c r="C499" s="229"/>
      <c r="D499" s="229"/>
      <c r="E499" s="229"/>
      <c r="F499" s="229"/>
      <c r="G499" s="229"/>
      <c r="H499" s="229"/>
      <c r="I499" s="229"/>
      <c r="J499" s="230"/>
    </row>
    <row r="500" spans="1:10" ht="25.5" customHeight="1">
      <c r="A500" s="18"/>
      <c r="B500" s="18" t="s">
        <v>784</v>
      </c>
      <c r="C500" s="19" t="s">
        <v>785</v>
      </c>
      <c r="D500" s="75"/>
      <c r="E500" s="75"/>
      <c r="F500" s="75"/>
      <c r="G500" s="75"/>
      <c r="H500" s="75"/>
      <c r="I500" s="75"/>
      <c r="J500" s="75"/>
    </row>
    <row r="501" spans="1:10" ht="27" customHeight="1">
      <c r="A501" s="223" t="s">
        <v>316</v>
      </c>
      <c r="B501" s="229"/>
      <c r="C501" s="229"/>
      <c r="D501" s="229"/>
      <c r="E501" s="229"/>
      <c r="F501" s="229"/>
      <c r="G501" s="229"/>
      <c r="H501" s="229"/>
      <c r="I501" s="229"/>
      <c r="J501" s="230"/>
    </row>
    <row r="502" spans="1:10" ht="24" customHeight="1">
      <c r="A502" s="18"/>
      <c r="B502" s="18" t="s">
        <v>786</v>
      </c>
      <c r="C502" s="19" t="s">
        <v>543</v>
      </c>
      <c r="D502" s="77"/>
      <c r="E502" s="77"/>
      <c r="F502" s="77"/>
      <c r="G502" s="77"/>
      <c r="H502" s="77"/>
      <c r="I502" s="77"/>
      <c r="J502" s="77"/>
    </row>
    <row r="503" spans="1:10" ht="13.5" customHeight="1">
      <c r="A503" s="223" t="s">
        <v>787</v>
      </c>
      <c r="B503" s="229"/>
      <c r="C503" s="229"/>
      <c r="D503" s="229"/>
      <c r="E503" s="229"/>
      <c r="F503" s="229"/>
      <c r="G503" s="229"/>
      <c r="H503" s="229"/>
      <c r="I503" s="229"/>
      <c r="J503" s="230"/>
    </row>
    <row r="504" spans="1:10" ht="39" customHeight="1">
      <c r="A504" s="18"/>
      <c r="B504" s="24" t="s">
        <v>788</v>
      </c>
      <c r="C504" s="19" t="s">
        <v>789</v>
      </c>
      <c r="D504" s="75"/>
      <c r="E504" s="75"/>
      <c r="F504" s="75"/>
      <c r="G504" s="75"/>
      <c r="H504" s="75"/>
      <c r="I504" s="75"/>
      <c r="J504" s="75"/>
    </row>
    <row r="505" spans="1:10" ht="15" customHeight="1">
      <c r="A505" s="223" t="s">
        <v>790</v>
      </c>
      <c r="B505" s="229"/>
      <c r="C505" s="229"/>
      <c r="D505" s="229"/>
      <c r="E505" s="229"/>
      <c r="F505" s="229"/>
      <c r="G505" s="229"/>
      <c r="H505" s="229"/>
      <c r="I505" s="229"/>
      <c r="J505" s="230"/>
    </row>
    <row r="506" spans="1:10" ht="61.5" customHeight="1">
      <c r="A506" s="19" t="s">
        <v>144</v>
      </c>
      <c r="B506" s="18" t="s">
        <v>104</v>
      </c>
      <c r="C506" s="15"/>
      <c r="D506" s="224" t="s">
        <v>80</v>
      </c>
      <c r="E506" s="225"/>
      <c r="F506" s="225"/>
      <c r="G506" s="225"/>
      <c r="H506" s="225"/>
      <c r="I506" s="225"/>
      <c r="J506" s="226"/>
    </row>
    <row r="507" spans="1:10" ht="12.75" customHeight="1">
      <c r="A507" s="136" t="s">
        <v>791</v>
      </c>
      <c r="B507" s="136"/>
      <c r="C507" s="136"/>
      <c r="D507" s="136"/>
      <c r="E507" s="136"/>
      <c r="F507" s="136"/>
      <c r="G507" s="136"/>
      <c r="H507" s="136"/>
      <c r="I507" s="136"/>
      <c r="J507" s="137"/>
    </row>
    <row r="508" spans="1:10" ht="24" customHeight="1">
      <c r="A508" s="136" t="s">
        <v>276</v>
      </c>
      <c r="B508" s="169"/>
      <c r="C508" s="169"/>
      <c r="D508" s="169"/>
      <c r="E508" s="169"/>
      <c r="F508" s="169"/>
      <c r="G508" s="169"/>
      <c r="H508" s="169"/>
      <c r="I508" s="169"/>
      <c r="J508" s="170"/>
    </row>
    <row r="509" spans="1:10" ht="50.25" customHeight="1">
      <c r="A509" s="18"/>
      <c r="B509" s="18" t="s">
        <v>792</v>
      </c>
      <c r="C509" s="19" t="s">
        <v>793</v>
      </c>
      <c r="D509" s="75"/>
      <c r="E509" s="75"/>
      <c r="F509" s="75"/>
      <c r="G509" s="75"/>
      <c r="H509" s="75"/>
      <c r="I509" s="75"/>
      <c r="J509" s="75"/>
    </row>
    <row r="510" spans="1:10" ht="14.25" customHeight="1">
      <c r="A510" s="223" t="s">
        <v>794</v>
      </c>
      <c r="B510" s="138"/>
      <c r="C510" s="138"/>
      <c r="D510" s="138"/>
      <c r="E510" s="138"/>
      <c r="F510" s="138"/>
      <c r="G510" s="138"/>
      <c r="H510" s="138"/>
      <c r="I510" s="138"/>
      <c r="J510" s="139"/>
    </row>
    <row r="511" spans="1:10" ht="25.5" customHeight="1">
      <c r="A511" s="18"/>
      <c r="B511" s="18" t="s">
        <v>795</v>
      </c>
      <c r="C511" s="19" t="s">
        <v>796</v>
      </c>
      <c r="D511" s="75"/>
      <c r="E511" s="75"/>
      <c r="F511" s="75"/>
      <c r="G511" s="75"/>
      <c r="H511" s="75"/>
      <c r="I511" s="75"/>
      <c r="J511" s="75"/>
    </row>
    <row r="512" spans="1:10" ht="13.5" customHeight="1">
      <c r="A512" s="223" t="s">
        <v>797</v>
      </c>
      <c r="B512" s="138"/>
      <c r="C512" s="138"/>
      <c r="D512" s="138"/>
      <c r="E512" s="138"/>
      <c r="F512" s="138"/>
      <c r="G512" s="138"/>
      <c r="H512" s="138"/>
      <c r="I512" s="138"/>
      <c r="J512" s="139"/>
    </row>
    <row r="513" spans="1:10" ht="37.5" customHeight="1">
      <c r="A513" s="19" t="s">
        <v>145</v>
      </c>
      <c r="B513" s="18" t="s">
        <v>236</v>
      </c>
      <c r="C513" s="15"/>
      <c r="D513" s="224" t="s">
        <v>80</v>
      </c>
      <c r="E513" s="225"/>
      <c r="F513" s="225"/>
      <c r="G513" s="225"/>
      <c r="H513" s="225"/>
      <c r="I513" s="225"/>
      <c r="J513" s="226"/>
    </row>
    <row r="514" spans="1:10" ht="13.5" customHeight="1">
      <c r="A514" s="136" t="s">
        <v>397</v>
      </c>
      <c r="B514" s="136"/>
      <c r="C514" s="136"/>
      <c r="D514" s="136"/>
      <c r="E514" s="136"/>
      <c r="F514" s="136"/>
      <c r="G514" s="136"/>
      <c r="H514" s="136"/>
      <c r="I514" s="136"/>
      <c r="J514" s="137"/>
    </row>
    <row r="515" spans="1:10" ht="24" customHeight="1">
      <c r="A515" s="136" t="s">
        <v>798</v>
      </c>
      <c r="B515" s="231"/>
      <c r="C515" s="169"/>
      <c r="D515" s="169"/>
      <c r="E515" s="169"/>
      <c r="F515" s="169"/>
      <c r="G515" s="169"/>
      <c r="H515" s="169"/>
      <c r="I515" s="169"/>
      <c r="J515" s="170"/>
    </row>
    <row r="516" spans="1:10" ht="60" customHeight="1">
      <c r="A516" s="78"/>
      <c r="B516" s="79" t="s">
        <v>799</v>
      </c>
      <c r="C516" s="19" t="s">
        <v>592</v>
      </c>
      <c r="D516" s="75"/>
      <c r="E516" s="75"/>
      <c r="F516" s="75"/>
      <c r="G516" s="75"/>
      <c r="H516" s="75"/>
      <c r="I516" s="75"/>
      <c r="J516" s="75"/>
    </row>
    <row r="517" spans="1:10" ht="49.5" customHeight="1">
      <c r="A517" s="125" t="s">
        <v>800</v>
      </c>
      <c r="B517" s="154"/>
      <c r="C517" s="154"/>
      <c r="D517" s="154"/>
      <c r="E517" s="154"/>
      <c r="F517" s="154"/>
      <c r="G517" s="154"/>
      <c r="H517" s="154"/>
      <c r="I517" s="154"/>
      <c r="J517" s="155"/>
    </row>
    <row r="518" spans="1:10" ht="36.75" customHeight="1">
      <c r="A518" s="68" t="s">
        <v>146</v>
      </c>
      <c r="B518" s="76" t="s">
        <v>801</v>
      </c>
      <c r="C518" s="17"/>
      <c r="D518" s="70">
        <f>D519+D526+D535</f>
        <v>0</v>
      </c>
      <c r="E518" s="70">
        <f>E519+E526+E535</f>
        <v>0</v>
      </c>
      <c r="F518" s="70">
        <f>F519+F526+F535</f>
        <v>0</v>
      </c>
      <c r="G518" s="70">
        <f>G519+G526+G535</f>
        <v>0</v>
      </c>
      <c r="H518" s="70">
        <f>H519+H526+H535</f>
        <v>1154735</v>
      </c>
      <c r="I518" s="70">
        <f>I519+I526</f>
        <v>0</v>
      </c>
      <c r="J518" s="70">
        <f>D518+H518</f>
        <v>1154735</v>
      </c>
    </row>
    <row r="519" spans="1:10" ht="24.75" customHeight="1">
      <c r="A519" s="71" t="s">
        <v>413</v>
      </c>
      <c r="B519" s="18" t="s">
        <v>95</v>
      </c>
      <c r="C519" s="15"/>
      <c r="D519" s="73">
        <v>0</v>
      </c>
      <c r="E519" s="73">
        <v>0</v>
      </c>
      <c r="F519" s="73">
        <v>0</v>
      </c>
      <c r="G519" s="73">
        <v>0</v>
      </c>
      <c r="H519" s="73">
        <v>0</v>
      </c>
      <c r="I519" s="73">
        <v>0</v>
      </c>
      <c r="J519" s="73">
        <f>D519+H519</f>
        <v>0</v>
      </c>
    </row>
    <row r="520" spans="1:10" ht="15" customHeight="1">
      <c r="A520" s="136" t="s">
        <v>398</v>
      </c>
      <c r="B520" s="136"/>
      <c r="C520" s="136"/>
      <c r="D520" s="136"/>
      <c r="E520" s="136"/>
      <c r="F520" s="136"/>
      <c r="G520" s="136"/>
      <c r="H520" s="136"/>
      <c r="I520" s="136"/>
      <c r="J520" s="137"/>
    </row>
    <row r="521" spans="1:10" ht="51.75" customHeight="1">
      <c r="A521" s="136" t="s">
        <v>835</v>
      </c>
      <c r="B521" s="169"/>
      <c r="C521" s="169"/>
      <c r="D521" s="169"/>
      <c r="E521" s="169"/>
      <c r="F521" s="169"/>
      <c r="G521" s="169"/>
      <c r="H521" s="169"/>
      <c r="I521" s="169"/>
      <c r="J521" s="170"/>
    </row>
    <row r="522" spans="1:10" ht="24.75" customHeight="1">
      <c r="A522" s="18"/>
      <c r="B522" s="18" t="s">
        <v>802</v>
      </c>
      <c r="C522" s="19" t="s">
        <v>592</v>
      </c>
      <c r="D522" s="75"/>
      <c r="E522" s="75"/>
      <c r="F522" s="75"/>
      <c r="G522" s="75"/>
      <c r="H522" s="75"/>
      <c r="I522" s="75"/>
      <c r="J522" s="75"/>
    </row>
    <row r="523" spans="1:10" ht="12" customHeight="1">
      <c r="A523" s="223" t="s">
        <v>803</v>
      </c>
      <c r="B523" s="138"/>
      <c r="C523" s="138"/>
      <c r="D523" s="138"/>
      <c r="E523" s="138"/>
      <c r="F523" s="138"/>
      <c r="G523" s="138"/>
      <c r="H523" s="138"/>
      <c r="I523" s="138"/>
      <c r="J523" s="139"/>
    </row>
    <row r="524" spans="1:10" ht="34.5" customHeight="1">
      <c r="A524" s="18"/>
      <c r="B524" s="18" t="s">
        <v>804</v>
      </c>
      <c r="C524" s="19" t="s">
        <v>514</v>
      </c>
      <c r="D524" s="20"/>
      <c r="E524" s="20"/>
      <c r="F524" s="20"/>
      <c r="G524" s="20"/>
      <c r="H524" s="20"/>
      <c r="I524" s="20"/>
      <c r="J524" s="20"/>
    </row>
    <row r="525" spans="1:10" ht="14.25" customHeight="1">
      <c r="A525" s="143" t="s">
        <v>805</v>
      </c>
      <c r="B525" s="169"/>
      <c r="C525" s="169"/>
      <c r="D525" s="169"/>
      <c r="E525" s="169"/>
      <c r="F525" s="169"/>
      <c r="G525" s="169"/>
      <c r="H525" s="169"/>
      <c r="I525" s="169"/>
      <c r="J525" s="170"/>
    </row>
    <row r="526" spans="1:10" ht="87" customHeight="1">
      <c r="A526" s="71" t="s">
        <v>147</v>
      </c>
      <c r="B526" s="18" t="s">
        <v>806</v>
      </c>
      <c r="C526" s="15"/>
      <c r="D526" s="73">
        <v>0</v>
      </c>
      <c r="E526" s="73">
        <v>0</v>
      </c>
      <c r="F526" s="73">
        <v>0</v>
      </c>
      <c r="G526" s="73">
        <v>0</v>
      </c>
      <c r="H526" s="73">
        <v>1154735</v>
      </c>
      <c r="I526" s="73">
        <v>0</v>
      </c>
      <c r="J526" s="73">
        <f>D526+H526</f>
        <v>1154735</v>
      </c>
    </row>
    <row r="527" spans="1:10" ht="13.5" customHeight="1">
      <c r="A527" s="136" t="s">
        <v>399</v>
      </c>
      <c r="B527" s="136"/>
      <c r="C527" s="136"/>
      <c r="D527" s="136"/>
      <c r="E527" s="136"/>
      <c r="F527" s="136"/>
      <c r="G527" s="136"/>
      <c r="H527" s="136"/>
      <c r="I527" s="136"/>
      <c r="J527" s="137"/>
    </row>
    <row r="528" spans="1:10" ht="15.75" customHeight="1">
      <c r="A528" s="148" t="s">
        <v>807</v>
      </c>
      <c r="B528" s="232"/>
      <c r="C528" s="232"/>
      <c r="D528" s="232"/>
      <c r="E528" s="232"/>
      <c r="F528" s="232"/>
      <c r="G528" s="232"/>
      <c r="H528" s="232"/>
      <c r="I528" s="232"/>
      <c r="J528" s="233"/>
    </row>
    <row r="529" spans="1:10" ht="38.25" customHeight="1">
      <c r="A529" s="18"/>
      <c r="B529" s="18" t="s">
        <v>808</v>
      </c>
      <c r="C529" s="19" t="s">
        <v>679</v>
      </c>
      <c r="D529" s="18"/>
      <c r="E529" s="18"/>
      <c r="F529" s="18"/>
      <c r="G529" s="18"/>
      <c r="H529" s="18"/>
      <c r="I529" s="18"/>
      <c r="J529" s="18"/>
    </row>
    <row r="530" spans="1:10" ht="24.75" customHeight="1">
      <c r="A530" s="136" t="s">
        <v>809</v>
      </c>
      <c r="B530" s="136"/>
      <c r="C530" s="136"/>
      <c r="D530" s="136"/>
      <c r="E530" s="136"/>
      <c r="F530" s="136"/>
      <c r="G530" s="136"/>
      <c r="H530" s="136"/>
      <c r="I530" s="136"/>
      <c r="J530" s="137"/>
    </row>
    <row r="531" spans="1:10" ht="36" customHeight="1">
      <c r="A531" s="18"/>
      <c r="B531" s="18" t="s">
        <v>810</v>
      </c>
      <c r="C531" s="19" t="s">
        <v>679</v>
      </c>
      <c r="D531" s="18"/>
      <c r="E531" s="18"/>
      <c r="F531" s="18"/>
      <c r="G531" s="18"/>
      <c r="H531" s="18"/>
      <c r="I531" s="18"/>
      <c r="J531" s="18"/>
    </row>
    <row r="532" spans="1:10" ht="15.75" customHeight="1">
      <c r="A532" s="136" t="s">
        <v>811</v>
      </c>
      <c r="B532" s="136"/>
      <c r="C532" s="136"/>
      <c r="D532" s="136"/>
      <c r="E532" s="136"/>
      <c r="F532" s="136"/>
      <c r="G532" s="136"/>
      <c r="H532" s="136"/>
      <c r="I532" s="136"/>
      <c r="J532" s="137"/>
    </row>
    <row r="533" spans="1:10" ht="36" customHeight="1">
      <c r="A533" s="18"/>
      <c r="B533" s="18" t="s">
        <v>812</v>
      </c>
      <c r="C533" s="19" t="s">
        <v>679</v>
      </c>
      <c r="D533" s="18"/>
      <c r="E533" s="18"/>
      <c r="F533" s="18"/>
      <c r="G533" s="18"/>
      <c r="H533" s="18"/>
      <c r="I533" s="18"/>
      <c r="J533" s="18"/>
    </row>
    <row r="534" spans="1:10" ht="14.25" customHeight="1">
      <c r="A534" s="223" t="s">
        <v>461</v>
      </c>
      <c r="B534" s="136"/>
      <c r="C534" s="136"/>
      <c r="D534" s="136"/>
      <c r="E534" s="136"/>
      <c r="F534" s="136"/>
      <c r="G534" s="136"/>
      <c r="H534" s="136"/>
      <c r="I534" s="136"/>
      <c r="J534" s="137"/>
    </row>
    <row r="535" spans="1:10" ht="63" customHeight="1">
      <c r="A535" s="80" t="s">
        <v>148</v>
      </c>
      <c r="B535" s="81" t="s">
        <v>813</v>
      </c>
      <c r="C535" s="15"/>
      <c r="D535" s="82">
        <v>0</v>
      </c>
      <c r="E535" s="82">
        <v>0</v>
      </c>
      <c r="F535" s="82">
        <v>0</v>
      </c>
      <c r="G535" s="82">
        <v>0</v>
      </c>
      <c r="H535" s="82">
        <v>0</v>
      </c>
      <c r="I535" s="82">
        <v>0</v>
      </c>
      <c r="J535" s="82">
        <v>0</v>
      </c>
    </row>
    <row r="536" spans="1:10" ht="15" customHeight="1">
      <c r="A536" s="136" t="s">
        <v>400</v>
      </c>
      <c r="B536" s="136"/>
      <c r="C536" s="136"/>
      <c r="D536" s="136"/>
      <c r="E536" s="136"/>
      <c r="F536" s="136"/>
      <c r="G536" s="136"/>
      <c r="H536" s="136"/>
      <c r="I536" s="136"/>
      <c r="J536" s="137"/>
    </row>
    <row r="537" spans="1:10" ht="24.75" customHeight="1">
      <c r="A537" s="136" t="s">
        <v>814</v>
      </c>
      <c r="B537" s="169"/>
      <c r="C537" s="169"/>
      <c r="D537" s="169"/>
      <c r="E537" s="169"/>
      <c r="F537" s="169"/>
      <c r="G537" s="169"/>
      <c r="H537" s="169"/>
      <c r="I537" s="169"/>
      <c r="J537" s="170"/>
    </row>
    <row r="538" spans="1:10" ht="47.25" customHeight="1">
      <c r="A538" s="18"/>
      <c r="B538" s="13" t="s">
        <v>815</v>
      </c>
      <c r="C538" s="19" t="s">
        <v>543</v>
      </c>
      <c r="D538" s="75"/>
      <c r="E538" s="75"/>
      <c r="F538" s="75"/>
      <c r="G538" s="75"/>
      <c r="H538" s="75"/>
      <c r="I538" s="75"/>
      <c r="J538" s="75"/>
    </row>
    <row r="539" spans="1:10" ht="36.75" customHeight="1">
      <c r="A539" s="223" t="s">
        <v>816</v>
      </c>
      <c r="B539" s="138"/>
      <c r="C539" s="138"/>
      <c r="D539" s="138"/>
      <c r="E539" s="138"/>
      <c r="F539" s="138"/>
      <c r="G539" s="138"/>
      <c r="H539" s="138"/>
      <c r="I539" s="138"/>
      <c r="J539" s="139"/>
    </row>
    <row r="540" spans="1:10" ht="72.75" customHeight="1">
      <c r="A540" s="68" t="s">
        <v>149</v>
      </c>
      <c r="B540" s="76" t="s">
        <v>817</v>
      </c>
      <c r="C540" s="17"/>
      <c r="D540" s="70">
        <f t="shared" ref="D540:I540" si="18">D558</f>
        <v>2482.48</v>
      </c>
      <c r="E540" s="70">
        <f t="shared" si="18"/>
        <v>0</v>
      </c>
      <c r="F540" s="70">
        <f t="shared" si="18"/>
        <v>0</v>
      </c>
      <c r="G540" s="70">
        <f t="shared" si="18"/>
        <v>0</v>
      </c>
      <c r="H540" s="70">
        <f t="shared" si="18"/>
        <v>0</v>
      </c>
      <c r="I540" s="70">
        <f t="shared" si="18"/>
        <v>0</v>
      </c>
      <c r="J540" s="70">
        <f>D540+H540</f>
        <v>2482.48</v>
      </c>
    </row>
    <row r="541" spans="1:10" ht="48.75" customHeight="1">
      <c r="A541" s="71" t="s">
        <v>150</v>
      </c>
      <c r="B541" s="24" t="s">
        <v>818</v>
      </c>
      <c r="C541" s="15"/>
      <c r="D541" s="224" t="s">
        <v>80</v>
      </c>
      <c r="E541" s="225"/>
      <c r="F541" s="225"/>
      <c r="G541" s="225"/>
      <c r="H541" s="225"/>
      <c r="I541" s="225"/>
      <c r="J541" s="226"/>
    </row>
    <row r="542" spans="1:10" ht="13.5" customHeight="1">
      <c r="A542" s="136" t="s">
        <v>401</v>
      </c>
      <c r="B542" s="136"/>
      <c r="C542" s="136"/>
      <c r="D542" s="136"/>
      <c r="E542" s="136"/>
      <c r="F542" s="136"/>
      <c r="G542" s="136"/>
      <c r="H542" s="136"/>
      <c r="I542" s="136"/>
      <c r="J542" s="137"/>
    </row>
    <row r="543" spans="1:10" ht="24.75" customHeight="1">
      <c r="A543" s="136" t="s">
        <v>819</v>
      </c>
      <c r="B543" s="169"/>
      <c r="C543" s="169"/>
      <c r="D543" s="169"/>
      <c r="E543" s="169"/>
      <c r="F543" s="169"/>
      <c r="G543" s="169"/>
      <c r="H543" s="169"/>
      <c r="I543" s="169"/>
      <c r="J543" s="170"/>
    </row>
    <row r="544" spans="1:10" ht="48.75" customHeight="1">
      <c r="A544" s="18"/>
      <c r="B544" s="18" t="s">
        <v>820</v>
      </c>
      <c r="C544" s="19" t="s">
        <v>490</v>
      </c>
      <c r="D544" s="75"/>
      <c r="E544" s="75"/>
      <c r="F544" s="75"/>
      <c r="G544" s="75"/>
      <c r="H544" s="75"/>
      <c r="I544" s="75"/>
      <c r="J544" s="75"/>
    </row>
    <row r="545" spans="1:10" ht="24.75" customHeight="1">
      <c r="A545" s="223" t="s">
        <v>821</v>
      </c>
      <c r="B545" s="138"/>
      <c r="C545" s="138"/>
      <c r="D545" s="138"/>
      <c r="E545" s="138"/>
      <c r="F545" s="138"/>
      <c r="G545" s="138"/>
      <c r="H545" s="138"/>
      <c r="I545" s="138"/>
      <c r="J545" s="139"/>
    </row>
    <row r="546" spans="1:10" ht="61.5" customHeight="1">
      <c r="A546" s="71" t="s">
        <v>151</v>
      </c>
      <c r="B546" s="24" t="s">
        <v>822</v>
      </c>
      <c r="C546" s="15"/>
      <c r="D546" s="224" t="s">
        <v>80</v>
      </c>
      <c r="E546" s="225"/>
      <c r="F546" s="225"/>
      <c r="G546" s="225"/>
      <c r="H546" s="225"/>
      <c r="I546" s="225"/>
      <c r="J546" s="226"/>
    </row>
    <row r="547" spans="1:10" ht="15" customHeight="1">
      <c r="A547" s="136" t="s">
        <v>402</v>
      </c>
      <c r="B547" s="136"/>
      <c r="C547" s="136"/>
      <c r="D547" s="136"/>
      <c r="E547" s="136"/>
      <c r="F547" s="136"/>
      <c r="G547" s="136"/>
      <c r="H547" s="136"/>
      <c r="I547" s="136"/>
      <c r="J547" s="137"/>
    </row>
    <row r="548" spans="1:10" ht="36.75" customHeight="1">
      <c r="A548" s="136" t="s">
        <v>823</v>
      </c>
      <c r="B548" s="169"/>
      <c r="C548" s="169"/>
      <c r="D548" s="169"/>
      <c r="E548" s="169"/>
      <c r="F548" s="169"/>
      <c r="G548" s="169"/>
      <c r="H548" s="169"/>
      <c r="I548" s="169"/>
      <c r="J548" s="170"/>
    </row>
    <row r="549" spans="1:10" ht="24.75" customHeight="1">
      <c r="A549" s="18"/>
      <c r="B549" s="18" t="s">
        <v>824</v>
      </c>
      <c r="C549" s="19" t="s">
        <v>490</v>
      </c>
      <c r="D549" s="75"/>
      <c r="E549" s="75"/>
      <c r="F549" s="75"/>
      <c r="G549" s="75"/>
      <c r="H549" s="75"/>
      <c r="I549" s="75"/>
      <c r="J549" s="75"/>
    </row>
    <row r="550" spans="1:10" ht="24.75" customHeight="1">
      <c r="A550" s="223" t="s">
        <v>825</v>
      </c>
      <c r="B550" s="138"/>
      <c r="C550" s="138"/>
      <c r="D550" s="138"/>
      <c r="E550" s="138"/>
      <c r="F550" s="138"/>
      <c r="G550" s="138"/>
      <c r="H550" s="138"/>
      <c r="I550" s="138"/>
      <c r="J550" s="139"/>
    </row>
    <row r="551" spans="1:10" ht="37.5" customHeight="1">
      <c r="A551" s="19" t="s">
        <v>152</v>
      </c>
      <c r="B551" s="18" t="s">
        <v>826</v>
      </c>
      <c r="C551" s="15"/>
      <c r="D551" s="224" t="s">
        <v>80</v>
      </c>
      <c r="E551" s="225"/>
      <c r="F551" s="225"/>
      <c r="G551" s="225"/>
      <c r="H551" s="225"/>
      <c r="I551" s="225"/>
      <c r="J551" s="226"/>
    </row>
    <row r="552" spans="1:10" ht="14.25" customHeight="1">
      <c r="A552" s="136" t="s">
        <v>403</v>
      </c>
      <c r="B552" s="136"/>
      <c r="C552" s="136"/>
      <c r="D552" s="136"/>
      <c r="E552" s="136"/>
      <c r="F552" s="136"/>
      <c r="G552" s="136"/>
      <c r="H552" s="136"/>
      <c r="I552" s="136"/>
      <c r="J552" s="137"/>
    </row>
    <row r="553" spans="1:10" ht="27" customHeight="1">
      <c r="A553" s="136" t="s">
        <v>827</v>
      </c>
      <c r="B553" s="169"/>
      <c r="C553" s="169"/>
      <c r="D553" s="169"/>
      <c r="E553" s="169"/>
      <c r="F553" s="169"/>
      <c r="G553" s="169"/>
      <c r="H553" s="169"/>
      <c r="I553" s="169"/>
      <c r="J553" s="170"/>
    </row>
    <row r="554" spans="1:10" ht="50.25" customHeight="1">
      <c r="A554" s="18"/>
      <c r="B554" s="24" t="s">
        <v>828</v>
      </c>
      <c r="C554" s="19" t="s">
        <v>543</v>
      </c>
      <c r="D554" s="75"/>
      <c r="E554" s="75"/>
      <c r="F554" s="75"/>
      <c r="G554" s="75"/>
      <c r="H554" s="75"/>
      <c r="I554" s="75"/>
      <c r="J554" s="75"/>
    </row>
    <row r="555" spans="1:10" ht="24" customHeight="1">
      <c r="A555" s="206" t="s">
        <v>829</v>
      </c>
      <c r="B555" s="126"/>
      <c r="C555" s="126"/>
      <c r="D555" s="126"/>
      <c r="E555" s="126"/>
      <c r="F555" s="126"/>
      <c r="G555" s="126"/>
      <c r="H555" s="126"/>
      <c r="I555" s="126"/>
      <c r="J555" s="127"/>
    </row>
    <row r="556" spans="1:10" ht="62.25" customHeight="1">
      <c r="A556" s="18"/>
      <c r="B556" s="24" t="s">
        <v>830</v>
      </c>
      <c r="C556" s="19" t="s">
        <v>831</v>
      </c>
      <c r="D556" s="75"/>
      <c r="E556" s="75"/>
      <c r="F556" s="75"/>
      <c r="G556" s="75"/>
      <c r="H556" s="75"/>
      <c r="I556" s="75"/>
      <c r="J556" s="75"/>
    </row>
    <row r="557" spans="1:10" ht="51" customHeight="1">
      <c r="A557" s="206" t="s">
        <v>832</v>
      </c>
      <c r="B557" s="126"/>
      <c r="C557" s="126"/>
      <c r="D557" s="126"/>
      <c r="E557" s="126"/>
      <c r="F557" s="126"/>
      <c r="G557" s="126"/>
      <c r="H557" s="126"/>
      <c r="I557" s="126"/>
      <c r="J557" s="127"/>
    </row>
    <row r="558" spans="1:10" ht="38.25" customHeight="1">
      <c r="A558" s="19" t="s">
        <v>153</v>
      </c>
      <c r="B558" s="83" t="s">
        <v>96</v>
      </c>
      <c r="C558" s="15"/>
      <c r="D558" s="73">
        <v>2482.48</v>
      </c>
      <c r="E558" s="73">
        <v>0</v>
      </c>
      <c r="F558" s="73">
        <v>0</v>
      </c>
      <c r="G558" s="73">
        <v>0</v>
      </c>
      <c r="H558" s="73">
        <v>0</v>
      </c>
      <c r="I558" s="73">
        <v>0</v>
      </c>
      <c r="J558" s="73">
        <f>D558+H558</f>
        <v>2482.48</v>
      </c>
    </row>
    <row r="559" spans="1:10" ht="14.25" customHeight="1">
      <c r="A559" s="136" t="s">
        <v>404</v>
      </c>
      <c r="B559" s="136"/>
      <c r="C559" s="136"/>
      <c r="D559" s="136"/>
      <c r="E559" s="136"/>
      <c r="F559" s="136"/>
      <c r="G559" s="136"/>
      <c r="H559" s="136"/>
      <c r="I559" s="136"/>
      <c r="J559" s="137"/>
    </row>
    <row r="560" spans="1:10" ht="35.25" customHeight="1">
      <c r="A560" s="136" t="s">
        <v>277</v>
      </c>
      <c r="B560" s="169"/>
      <c r="C560" s="169"/>
      <c r="D560" s="169"/>
      <c r="E560" s="169"/>
      <c r="F560" s="169"/>
      <c r="G560" s="169"/>
      <c r="H560" s="169"/>
      <c r="I560" s="169"/>
      <c r="J560" s="170"/>
    </row>
    <row r="561" spans="1:10" ht="25.5" customHeight="1">
      <c r="A561" s="18"/>
      <c r="B561" s="18" t="s">
        <v>833</v>
      </c>
      <c r="C561" s="19" t="s">
        <v>543</v>
      </c>
      <c r="D561" s="75"/>
      <c r="E561" s="75"/>
      <c r="F561" s="75"/>
      <c r="G561" s="75"/>
      <c r="H561" s="75"/>
      <c r="I561" s="75"/>
      <c r="J561" s="75"/>
    </row>
    <row r="562" spans="1:10" ht="25.5" customHeight="1">
      <c r="A562" s="223" t="s">
        <v>834</v>
      </c>
      <c r="B562" s="138"/>
      <c r="C562" s="138"/>
      <c r="D562" s="138"/>
      <c r="E562" s="138"/>
      <c r="F562" s="138"/>
      <c r="G562" s="138"/>
      <c r="H562" s="138"/>
      <c r="I562" s="138"/>
      <c r="J562" s="139"/>
    </row>
    <row r="563" spans="1:10" ht="36" customHeight="1">
      <c r="A563" s="68" t="s">
        <v>154</v>
      </c>
      <c r="B563" s="76" t="s">
        <v>836</v>
      </c>
      <c r="C563" s="17"/>
      <c r="D563" s="70">
        <f t="shared" ref="D563:I563" si="19">D564+D569+D574+D579+D584</f>
        <v>34393.399999999994</v>
      </c>
      <c r="E563" s="70">
        <f t="shared" si="19"/>
        <v>0</v>
      </c>
      <c r="F563" s="70">
        <f t="shared" si="19"/>
        <v>0</v>
      </c>
      <c r="G563" s="70">
        <f t="shared" si="19"/>
        <v>842.13</v>
      </c>
      <c r="H563" s="70">
        <f t="shared" si="19"/>
        <v>0</v>
      </c>
      <c r="I563" s="70">
        <f t="shared" si="19"/>
        <v>0</v>
      </c>
      <c r="J563" s="70">
        <f>D563+H563</f>
        <v>34393.399999999994</v>
      </c>
    </row>
    <row r="564" spans="1:10" ht="15" customHeight="1">
      <c r="A564" s="84" t="s">
        <v>155</v>
      </c>
      <c r="B564" s="85" t="s">
        <v>97</v>
      </c>
      <c r="C564" s="15"/>
      <c r="D564" s="86">
        <v>582.55999999999995</v>
      </c>
      <c r="E564" s="86">
        <v>0</v>
      </c>
      <c r="F564" s="86">
        <v>0</v>
      </c>
      <c r="G564" s="86">
        <v>0</v>
      </c>
      <c r="H564" s="86">
        <v>0</v>
      </c>
      <c r="I564" s="86">
        <v>0</v>
      </c>
      <c r="J564" s="86">
        <f>D564+H564</f>
        <v>582.55999999999995</v>
      </c>
    </row>
    <row r="565" spans="1:10" ht="14.25" customHeight="1">
      <c r="A565" s="136" t="s">
        <v>405</v>
      </c>
      <c r="B565" s="136"/>
      <c r="C565" s="136"/>
      <c r="D565" s="136"/>
      <c r="E565" s="136"/>
      <c r="F565" s="136"/>
      <c r="G565" s="136"/>
      <c r="H565" s="136"/>
      <c r="I565" s="136"/>
      <c r="J565" s="137"/>
    </row>
    <row r="566" spans="1:10" ht="12.75" customHeight="1">
      <c r="A566" s="136" t="s">
        <v>406</v>
      </c>
      <c r="B566" s="169"/>
      <c r="C566" s="169"/>
      <c r="D566" s="169"/>
      <c r="E566" s="169"/>
      <c r="F566" s="169"/>
      <c r="G566" s="169"/>
      <c r="H566" s="169"/>
      <c r="I566" s="169"/>
      <c r="J566" s="170"/>
    </row>
    <row r="567" spans="1:10" ht="49.5" customHeight="1">
      <c r="A567" s="18"/>
      <c r="B567" s="18" t="s">
        <v>837</v>
      </c>
      <c r="C567" s="15" t="s">
        <v>838</v>
      </c>
      <c r="D567" s="75"/>
      <c r="E567" s="75"/>
      <c r="F567" s="75"/>
      <c r="G567" s="75"/>
      <c r="H567" s="75"/>
      <c r="I567" s="75"/>
      <c r="J567" s="75"/>
    </row>
    <row r="568" spans="1:10" ht="25.5" customHeight="1">
      <c r="A568" s="223" t="s">
        <v>839</v>
      </c>
      <c r="B568" s="138"/>
      <c r="C568" s="138"/>
      <c r="D568" s="138"/>
      <c r="E568" s="138"/>
      <c r="F568" s="138"/>
      <c r="G568" s="138"/>
      <c r="H568" s="138"/>
      <c r="I568" s="138"/>
      <c r="J568" s="139"/>
    </row>
    <row r="569" spans="1:10" ht="24.75" customHeight="1">
      <c r="A569" s="71" t="s">
        <v>156</v>
      </c>
      <c r="B569" s="18" t="s">
        <v>840</v>
      </c>
      <c r="C569" s="15"/>
      <c r="D569" s="73">
        <v>12438.31</v>
      </c>
      <c r="E569" s="86">
        <v>0</v>
      </c>
      <c r="F569" s="86">
        <v>0</v>
      </c>
      <c r="G569" s="86">
        <v>0</v>
      </c>
      <c r="H569" s="86">
        <v>0</v>
      </c>
      <c r="I569" s="86">
        <v>0</v>
      </c>
      <c r="J569" s="86">
        <f>D569+H569</f>
        <v>12438.31</v>
      </c>
    </row>
    <row r="570" spans="1:10" ht="13.5" customHeight="1">
      <c r="A570" s="136" t="s">
        <v>407</v>
      </c>
      <c r="B570" s="136"/>
      <c r="C570" s="136"/>
      <c r="D570" s="136"/>
      <c r="E570" s="136"/>
      <c r="F570" s="136"/>
      <c r="G570" s="136"/>
      <c r="H570" s="136"/>
      <c r="I570" s="136"/>
      <c r="J570" s="137"/>
    </row>
    <row r="571" spans="1:10" ht="13.5" customHeight="1">
      <c r="A571" s="136" t="s">
        <v>408</v>
      </c>
      <c r="B571" s="169"/>
      <c r="C571" s="169"/>
      <c r="D571" s="169"/>
      <c r="E571" s="169"/>
      <c r="F571" s="169"/>
      <c r="G571" s="169"/>
      <c r="H571" s="169"/>
      <c r="I571" s="169"/>
      <c r="J571" s="170"/>
    </row>
    <row r="572" spans="1:10" ht="49.5" customHeight="1">
      <c r="A572" s="18"/>
      <c r="B572" s="18" t="s">
        <v>841</v>
      </c>
      <c r="C572" s="15" t="s">
        <v>838</v>
      </c>
      <c r="D572" s="75"/>
      <c r="E572" s="75"/>
      <c r="F572" s="75"/>
      <c r="G572" s="75"/>
      <c r="H572" s="75"/>
      <c r="I572" s="75"/>
      <c r="J572" s="75"/>
    </row>
    <row r="573" spans="1:10" ht="24.75" customHeight="1">
      <c r="A573" s="223" t="s">
        <v>842</v>
      </c>
      <c r="B573" s="138"/>
      <c r="C573" s="138"/>
      <c r="D573" s="138"/>
      <c r="E573" s="138"/>
      <c r="F573" s="138"/>
      <c r="G573" s="138"/>
      <c r="H573" s="138"/>
      <c r="I573" s="138"/>
      <c r="J573" s="139"/>
    </row>
    <row r="574" spans="1:10" ht="25.5" customHeight="1">
      <c r="A574" s="71" t="s">
        <v>157</v>
      </c>
      <c r="B574" s="18" t="s">
        <v>98</v>
      </c>
      <c r="C574" s="15"/>
      <c r="D574" s="73">
        <v>19111.810000000001</v>
      </c>
      <c r="E574" s="86">
        <v>0</v>
      </c>
      <c r="F574" s="86">
        <v>0</v>
      </c>
      <c r="G574" s="86">
        <v>0</v>
      </c>
      <c r="H574" s="86">
        <v>0</v>
      </c>
      <c r="I574" s="86">
        <v>0</v>
      </c>
      <c r="J574" s="73">
        <f>D574+H574</f>
        <v>19111.810000000001</v>
      </c>
    </row>
    <row r="575" spans="1:10" ht="15.75" customHeight="1">
      <c r="A575" s="136" t="s">
        <v>410</v>
      </c>
      <c r="B575" s="136"/>
      <c r="C575" s="136"/>
      <c r="D575" s="136"/>
      <c r="E575" s="136"/>
      <c r="F575" s="136"/>
      <c r="G575" s="136"/>
      <c r="H575" s="136"/>
      <c r="I575" s="136"/>
      <c r="J575" s="137"/>
    </row>
    <row r="576" spans="1:10" ht="13.5" customHeight="1">
      <c r="A576" s="136" t="s">
        <v>408</v>
      </c>
      <c r="B576" s="169"/>
      <c r="C576" s="169"/>
      <c r="D576" s="169"/>
      <c r="E576" s="169"/>
      <c r="F576" s="169"/>
      <c r="G576" s="169"/>
      <c r="H576" s="169"/>
      <c r="I576" s="169"/>
      <c r="J576" s="170"/>
    </row>
    <row r="577" spans="1:10" ht="36" customHeight="1">
      <c r="A577" s="18"/>
      <c r="B577" s="18" t="s">
        <v>843</v>
      </c>
      <c r="C577" s="15" t="s">
        <v>838</v>
      </c>
      <c r="D577" s="75"/>
      <c r="E577" s="75"/>
      <c r="F577" s="75"/>
      <c r="G577" s="75"/>
      <c r="H577" s="75"/>
      <c r="I577" s="75"/>
      <c r="J577" s="75"/>
    </row>
    <row r="578" spans="1:10" ht="25.5" customHeight="1">
      <c r="A578" s="223" t="s">
        <v>844</v>
      </c>
      <c r="B578" s="138"/>
      <c r="C578" s="138"/>
      <c r="D578" s="138"/>
      <c r="E578" s="138"/>
      <c r="F578" s="138"/>
      <c r="G578" s="138"/>
      <c r="H578" s="138"/>
      <c r="I578" s="138"/>
      <c r="J578" s="139"/>
    </row>
    <row r="579" spans="1:10" ht="26.25" customHeight="1">
      <c r="A579" s="71" t="s">
        <v>158</v>
      </c>
      <c r="B579" s="18" t="s">
        <v>78</v>
      </c>
      <c r="C579" s="15"/>
      <c r="D579" s="73">
        <v>842.13</v>
      </c>
      <c r="E579" s="73">
        <v>0</v>
      </c>
      <c r="F579" s="73">
        <v>0</v>
      </c>
      <c r="G579" s="73">
        <v>842.13</v>
      </c>
      <c r="H579" s="73">
        <v>0</v>
      </c>
      <c r="I579" s="73">
        <v>0</v>
      </c>
      <c r="J579" s="73">
        <f>D579+H579</f>
        <v>842.13</v>
      </c>
    </row>
    <row r="580" spans="1:10" ht="15" customHeight="1">
      <c r="A580" s="136" t="s">
        <v>411</v>
      </c>
      <c r="B580" s="136"/>
      <c r="C580" s="136"/>
      <c r="D580" s="136"/>
      <c r="E580" s="136"/>
      <c r="F580" s="136"/>
      <c r="G580" s="136"/>
      <c r="H580" s="136"/>
      <c r="I580" s="136"/>
      <c r="J580" s="137"/>
    </row>
    <row r="581" spans="1:10" ht="15" customHeight="1">
      <c r="A581" s="136" t="s">
        <v>408</v>
      </c>
      <c r="B581" s="169"/>
      <c r="C581" s="169"/>
      <c r="D581" s="169"/>
      <c r="E581" s="169"/>
      <c r="F581" s="169"/>
      <c r="G581" s="169"/>
      <c r="H581" s="169"/>
      <c r="I581" s="169"/>
      <c r="J581" s="170"/>
    </row>
    <row r="582" spans="1:10" ht="24.75" customHeight="1">
      <c r="A582" s="18"/>
      <c r="B582" s="18" t="s">
        <v>845</v>
      </c>
      <c r="C582" s="15" t="s">
        <v>838</v>
      </c>
      <c r="D582" s="75"/>
      <c r="E582" s="75"/>
      <c r="F582" s="75"/>
      <c r="G582" s="75"/>
      <c r="H582" s="75"/>
      <c r="I582" s="75"/>
      <c r="J582" s="75"/>
    </row>
    <row r="583" spans="1:10" ht="13.5" customHeight="1">
      <c r="A583" s="223" t="s">
        <v>846</v>
      </c>
      <c r="B583" s="138"/>
      <c r="C583" s="138"/>
      <c r="D583" s="138"/>
      <c r="E583" s="138"/>
      <c r="F583" s="138"/>
      <c r="G583" s="138"/>
      <c r="H583" s="138"/>
      <c r="I583" s="138"/>
      <c r="J583" s="139"/>
    </row>
    <row r="584" spans="1:10" ht="24.75" customHeight="1">
      <c r="A584" s="71" t="s">
        <v>159</v>
      </c>
      <c r="B584" s="18" t="s">
        <v>847</v>
      </c>
      <c r="C584" s="15"/>
      <c r="D584" s="73">
        <v>1418.59</v>
      </c>
      <c r="E584" s="73">
        <v>0</v>
      </c>
      <c r="F584" s="73">
        <v>0</v>
      </c>
      <c r="G584" s="16">
        <v>0</v>
      </c>
      <c r="H584" s="73">
        <v>0</v>
      </c>
      <c r="I584" s="73">
        <v>0</v>
      </c>
      <c r="J584" s="73">
        <f>D584+H584</f>
        <v>1418.59</v>
      </c>
    </row>
    <row r="585" spans="1:10" ht="12" customHeight="1">
      <c r="A585" s="136" t="s">
        <v>412</v>
      </c>
      <c r="B585" s="136"/>
      <c r="C585" s="136"/>
      <c r="D585" s="136"/>
      <c r="E585" s="136"/>
      <c r="F585" s="136"/>
      <c r="G585" s="136"/>
      <c r="H585" s="136"/>
      <c r="I585" s="136"/>
      <c r="J585" s="137"/>
    </row>
    <row r="586" spans="1:10" ht="12.75" customHeight="1">
      <c r="A586" s="136" t="s">
        <v>406</v>
      </c>
      <c r="B586" s="169"/>
      <c r="C586" s="169"/>
      <c r="D586" s="169"/>
      <c r="E586" s="169"/>
      <c r="F586" s="169"/>
      <c r="G586" s="169"/>
      <c r="H586" s="169"/>
      <c r="I586" s="169"/>
      <c r="J586" s="170"/>
    </row>
    <row r="587" spans="1:10" ht="38.25" customHeight="1">
      <c r="A587" s="18"/>
      <c r="B587" s="18" t="s">
        <v>848</v>
      </c>
      <c r="C587" s="15" t="s">
        <v>838</v>
      </c>
      <c r="D587" s="75"/>
      <c r="E587" s="75"/>
      <c r="F587" s="75"/>
      <c r="G587" s="75"/>
      <c r="H587" s="75"/>
      <c r="I587" s="75"/>
      <c r="J587" s="75"/>
    </row>
    <row r="588" spans="1:10" ht="15" customHeight="1">
      <c r="A588" s="153" t="s">
        <v>849</v>
      </c>
      <c r="B588" s="156"/>
      <c r="C588" s="156"/>
      <c r="D588" s="156"/>
      <c r="E588" s="156"/>
      <c r="F588" s="156"/>
      <c r="G588" s="156"/>
      <c r="H588" s="156"/>
      <c r="I588" s="156"/>
      <c r="J588" s="157"/>
    </row>
    <row r="589" spans="1:10" ht="27" customHeight="1">
      <c r="A589" s="87" t="s">
        <v>326</v>
      </c>
      <c r="B589" s="23" t="s">
        <v>317</v>
      </c>
      <c r="C589" s="88"/>
      <c r="D589" s="49">
        <f>D590</f>
        <v>0</v>
      </c>
      <c r="E589" s="49">
        <f>E590+E600</f>
        <v>0</v>
      </c>
      <c r="F589" s="49">
        <f>F590+F600</f>
        <v>0</v>
      </c>
      <c r="G589" s="49">
        <f>G590+G600</f>
        <v>0</v>
      </c>
      <c r="H589" s="49">
        <f>H590+H600</f>
        <v>0</v>
      </c>
      <c r="I589" s="49">
        <f>I590+I600</f>
        <v>0</v>
      </c>
      <c r="J589" s="49">
        <f>D589+H589</f>
        <v>0</v>
      </c>
    </row>
    <row r="590" spans="1:10" ht="26.25" customHeight="1">
      <c r="A590" s="41" t="s">
        <v>325</v>
      </c>
      <c r="B590" s="26" t="s">
        <v>318</v>
      </c>
      <c r="C590" s="89"/>
      <c r="D590" s="16">
        <v>0</v>
      </c>
      <c r="E590" s="16">
        <v>0</v>
      </c>
      <c r="F590" s="16">
        <v>0</v>
      </c>
      <c r="G590" s="16">
        <v>0</v>
      </c>
      <c r="H590" s="16">
        <v>0</v>
      </c>
      <c r="I590" s="16">
        <v>0</v>
      </c>
      <c r="J590" s="16">
        <f>D590+H590</f>
        <v>0</v>
      </c>
    </row>
    <row r="591" spans="1:10" ht="12" customHeight="1">
      <c r="A591" s="148" t="s">
        <v>414</v>
      </c>
      <c r="B591" s="148"/>
      <c r="C591" s="148"/>
      <c r="D591" s="148"/>
      <c r="E591" s="148"/>
      <c r="F591" s="148"/>
      <c r="G591" s="148"/>
      <c r="H591" s="148"/>
      <c r="I591" s="148"/>
      <c r="J591" s="149"/>
    </row>
    <row r="592" spans="1:10" ht="24" customHeight="1">
      <c r="A592" s="148" t="s">
        <v>850</v>
      </c>
      <c r="B592" s="232"/>
      <c r="C592" s="232"/>
      <c r="D592" s="232"/>
      <c r="E592" s="232"/>
      <c r="F592" s="232"/>
      <c r="G592" s="232"/>
      <c r="H592" s="232"/>
      <c r="I592" s="232"/>
      <c r="J592" s="233"/>
    </row>
    <row r="593" spans="1:11" ht="49.5" customHeight="1">
      <c r="A593" s="90"/>
      <c r="B593" s="13" t="s">
        <v>851</v>
      </c>
      <c r="C593" s="41" t="s">
        <v>852</v>
      </c>
      <c r="D593" s="91"/>
      <c r="E593" s="92"/>
      <c r="F593" s="92"/>
      <c r="G593" s="92"/>
      <c r="H593" s="92"/>
      <c r="I593" s="92"/>
      <c r="J593" s="92"/>
    </row>
    <row r="594" spans="1:11" ht="15" customHeight="1">
      <c r="A594" s="153" t="s">
        <v>853</v>
      </c>
      <c r="B594" s="156"/>
      <c r="C594" s="156"/>
      <c r="D594" s="156"/>
      <c r="E594" s="156"/>
      <c r="F594" s="156"/>
      <c r="G594" s="156"/>
      <c r="H594" s="156"/>
      <c r="I594" s="156"/>
      <c r="J594" s="157"/>
    </row>
    <row r="595" spans="1:11" ht="25.5" customHeight="1">
      <c r="A595" s="41" t="s">
        <v>324</v>
      </c>
      <c r="B595" s="13" t="s">
        <v>319</v>
      </c>
      <c r="C595" s="15"/>
      <c r="D595" s="234" t="s">
        <v>80</v>
      </c>
      <c r="E595" s="235"/>
      <c r="F595" s="235"/>
      <c r="G595" s="235"/>
      <c r="H595" s="235"/>
      <c r="I595" s="235"/>
      <c r="J595" s="236"/>
    </row>
    <row r="596" spans="1:11" ht="12.75" customHeight="1">
      <c r="A596" s="148" t="s">
        <v>415</v>
      </c>
      <c r="B596" s="148"/>
      <c r="C596" s="148"/>
      <c r="D596" s="148"/>
      <c r="E596" s="148"/>
      <c r="F596" s="148"/>
      <c r="G596" s="148"/>
      <c r="H596" s="148"/>
      <c r="I596" s="148"/>
      <c r="J596" s="149"/>
    </row>
    <row r="597" spans="1:11" ht="26.25" customHeight="1">
      <c r="A597" s="148" t="s">
        <v>320</v>
      </c>
      <c r="B597" s="232"/>
      <c r="C597" s="232"/>
      <c r="D597" s="232"/>
      <c r="E597" s="232"/>
      <c r="F597" s="232"/>
      <c r="G597" s="232"/>
      <c r="H597" s="232"/>
      <c r="I597" s="232"/>
      <c r="J597" s="233"/>
    </row>
    <row r="598" spans="1:11" ht="48" customHeight="1">
      <c r="A598" s="90"/>
      <c r="B598" s="22" t="s">
        <v>854</v>
      </c>
      <c r="C598" s="41" t="s">
        <v>855</v>
      </c>
      <c r="D598" s="92"/>
      <c r="E598" s="92"/>
      <c r="F598" s="92"/>
      <c r="G598" s="92"/>
      <c r="H598" s="92"/>
      <c r="I598" s="92"/>
      <c r="J598" s="92"/>
    </row>
    <row r="599" spans="1:11" ht="25.5" customHeight="1">
      <c r="A599" s="125" t="s">
        <v>856</v>
      </c>
      <c r="B599" s="154"/>
      <c r="C599" s="154"/>
      <c r="D599" s="154"/>
      <c r="E599" s="154"/>
      <c r="F599" s="154"/>
      <c r="G599" s="154"/>
      <c r="H599" s="154"/>
      <c r="I599" s="154"/>
      <c r="J599" s="155"/>
    </row>
    <row r="600" spans="1:11" ht="26.25" customHeight="1">
      <c r="A600" s="93" t="s">
        <v>323</v>
      </c>
      <c r="B600" s="13" t="s">
        <v>321</v>
      </c>
      <c r="C600" s="89"/>
      <c r="D600" s="234" t="s">
        <v>80</v>
      </c>
      <c r="E600" s="235"/>
      <c r="F600" s="235"/>
      <c r="G600" s="235"/>
      <c r="H600" s="235"/>
      <c r="I600" s="235"/>
      <c r="J600" s="236"/>
    </row>
    <row r="601" spans="1:11" ht="13.5" customHeight="1">
      <c r="A601" s="148" t="s">
        <v>416</v>
      </c>
      <c r="B601" s="148"/>
      <c r="C601" s="148"/>
      <c r="D601" s="148"/>
      <c r="E601" s="148"/>
      <c r="F601" s="148"/>
      <c r="G601" s="148"/>
      <c r="H601" s="148"/>
      <c r="I601" s="148"/>
      <c r="J601" s="149"/>
    </row>
    <row r="602" spans="1:11" ht="26.25" customHeight="1">
      <c r="A602" s="148" t="s">
        <v>322</v>
      </c>
      <c r="B602" s="232"/>
      <c r="C602" s="232"/>
      <c r="D602" s="232"/>
      <c r="E602" s="232"/>
      <c r="F602" s="232"/>
      <c r="G602" s="232"/>
      <c r="H602" s="232"/>
      <c r="I602" s="232"/>
      <c r="J602" s="233"/>
    </row>
    <row r="603" spans="1:11" ht="50.25" customHeight="1">
      <c r="A603" s="90"/>
      <c r="B603" s="13" t="s">
        <v>857</v>
      </c>
      <c r="C603" s="41" t="s">
        <v>543</v>
      </c>
      <c r="D603" s="92"/>
      <c r="E603" s="92"/>
      <c r="F603" s="92"/>
      <c r="G603" s="92"/>
      <c r="H603" s="92"/>
      <c r="I603" s="92"/>
      <c r="J603" s="92"/>
    </row>
    <row r="604" spans="1:11" ht="23.25" customHeight="1">
      <c r="A604" s="153" t="s">
        <v>858</v>
      </c>
      <c r="B604" s="156"/>
      <c r="C604" s="156"/>
      <c r="D604" s="156"/>
      <c r="E604" s="156"/>
      <c r="F604" s="156"/>
      <c r="G604" s="156"/>
      <c r="H604" s="156"/>
      <c r="I604" s="156"/>
      <c r="J604" s="157"/>
    </row>
    <row r="605" spans="1:11" ht="14.25" customHeight="1">
      <c r="A605" s="220" t="s">
        <v>859</v>
      </c>
      <c r="B605" s="221"/>
      <c r="C605" s="221"/>
      <c r="D605" s="221"/>
      <c r="E605" s="221"/>
      <c r="F605" s="221"/>
      <c r="G605" s="221"/>
      <c r="H605" s="221"/>
      <c r="I605" s="221"/>
      <c r="J605" s="222"/>
    </row>
    <row r="606" spans="1:11" ht="26.25" customHeight="1">
      <c r="A606" s="68" t="s">
        <v>56</v>
      </c>
      <c r="B606" s="76" t="s">
        <v>160</v>
      </c>
      <c r="C606" s="17"/>
      <c r="D606" s="49">
        <f t="shared" ref="D606:J606" si="20">D607+D644+D649</f>
        <v>90501.39</v>
      </c>
      <c r="E606" s="49">
        <f t="shared" si="20"/>
        <v>0</v>
      </c>
      <c r="F606" s="49">
        <f t="shared" si="20"/>
        <v>19958.8</v>
      </c>
      <c r="G606" s="49">
        <f t="shared" si="20"/>
        <v>70474.48</v>
      </c>
      <c r="H606" s="49">
        <f t="shared" si="20"/>
        <v>0</v>
      </c>
      <c r="I606" s="49">
        <f t="shared" si="20"/>
        <v>0</v>
      </c>
      <c r="J606" s="49">
        <f t="shared" si="20"/>
        <v>90501.39</v>
      </c>
      <c r="K606" s="2">
        <f t="shared" ref="K606" si="21">D606+D656+D669</f>
        <v>95562.709999999992</v>
      </c>
    </row>
    <row r="607" spans="1:11" ht="39.75" customHeight="1">
      <c r="A607" s="95" t="s">
        <v>57</v>
      </c>
      <c r="B607" s="24" t="s">
        <v>860</v>
      </c>
      <c r="C607" s="15"/>
      <c r="D607" s="73">
        <v>85406.23</v>
      </c>
      <c r="E607" s="73">
        <v>0</v>
      </c>
      <c r="F607" s="73">
        <v>19958.8</v>
      </c>
      <c r="G607" s="73">
        <v>65447.42</v>
      </c>
      <c r="H607" s="73">
        <v>0</v>
      </c>
      <c r="I607" s="73">
        <v>0</v>
      </c>
      <c r="J607" s="73">
        <f>D607+H607</f>
        <v>85406.23</v>
      </c>
    </row>
    <row r="608" spans="1:11" ht="15.75" customHeight="1">
      <c r="A608" s="136" t="s">
        <v>237</v>
      </c>
      <c r="B608" s="136"/>
      <c r="C608" s="136"/>
      <c r="D608" s="136"/>
      <c r="E608" s="136"/>
      <c r="F608" s="136"/>
      <c r="G608" s="136"/>
      <c r="H608" s="136"/>
      <c r="I608" s="136"/>
      <c r="J608" s="137"/>
    </row>
    <row r="609" spans="1:10" ht="36.75" customHeight="1">
      <c r="A609" s="136" t="s">
        <v>861</v>
      </c>
      <c r="B609" s="138"/>
      <c r="C609" s="138"/>
      <c r="D609" s="138"/>
      <c r="E609" s="138"/>
      <c r="F609" s="138"/>
      <c r="G609" s="138"/>
      <c r="H609" s="138"/>
      <c r="I609" s="138"/>
      <c r="J609" s="139"/>
    </row>
    <row r="610" spans="1:10" ht="73.5" customHeight="1">
      <c r="A610" s="18"/>
      <c r="B610" s="24" t="s">
        <v>862</v>
      </c>
      <c r="C610" s="19" t="s">
        <v>490</v>
      </c>
      <c r="D610" s="20"/>
      <c r="E610" s="20"/>
      <c r="F610" s="20"/>
      <c r="G610" s="20"/>
      <c r="H610" s="20"/>
      <c r="I610" s="20"/>
      <c r="J610" s="20"/>
    </row>
    <row r="611" spans="1:10" ht="15.75" customHeight="1">
      <c r="A611" s="125" t="s">
        <v>863</v>
      </c>
      <c r="B611" s="158"/>
      <c r="C611" s="158"/>
      <c r="D611" s="158"/>
      <c r="E611" s="158"/>
      <c r="F611" s="158"/>
      <c r="G611" s="158"/>
      <c r="H611" s="158"/>
      <c r="I611" s="158"/>
      <c r="J611" s="159"/>
    </row>
    <row r="612" spans="1:10" ht="49.5" customHeight="1">
      <c r="A612" s="60"/>
      <c r="B612" s="22" t="s">
        <v>864</v>
      </c>
      <c r="C612" s="19" t="s">
        <v>470</v>
      </c>
      <c r="D612" s="22"/>
      <c r="E612" s="22"/>
      <c r="F612" s="22"/>
      <c r="G612" s="22"/>
      <c r="H612" s="22"/>
      <c r="I612" s="22"/>
      <c r="J612" s="22"/>
    </row>
    <row r="613" spans="1:10" ht="24.75" customHeight="1">
      <c r="A613" s="125" t="s">
        <v>865</v>
      </c>
      <c r="B613" s="158"/>
      <c r="C613" s="158"/>
      <c r="D613" s="158"/>
      <c r="E613" s="158"/>
      <c r="F613" s="158"/>
      <c r="G613" s="158"/>
      <c r="H613" s="158"/>
      <c r="I613" s="158"/>
      <c r="J613" s="159"/>
    </row>
    <row r="614" spans="1:10" ht="36.75" customHeight="1">
      <c r="A614" s="60"/>
      <c r="B614" s="22" t="s">
        <v>866</v>
      </c>
      <c r="C614" s="19" t="s">
        <v>470</v>
      </c>
      <c r="D614" s="22"/>
      <c r="E614" s="22"/>
      <c r="F614" s="22"/>
      <c r="G614" s="22"/>
      <c r="H614" s="22"/>
      <c r="I614" s="22"/>
      <c r="J614" s="22"/>
    </row>
    <row r="615" spans="1:10" ht="13.5" customHeight="1">
      <c r="A615" s="125" t="s">
        <v>867</v>
      </c>
      <c r="B615" s="158"/>
      <c r="C615" s="158"/>
      <c r="D615" s="158"/>
      <c r="E615" s="158"/>
      <c r="F615" s="158"/>
      <c r="G615" s="158"/>
      <c r="H615" s="158"/>
      <c r="I615" s="158"/>
      <c r="J615" s="159"/>
    </row>
    <row r="616" spans="1:10" ht="40.5" customHeight="1">
      <c r="A616" s="22"/>
      <c r="B616" s="22" t="s">
        <v>868</v>
      </c>
      <c r="C616" s="19" t="s">
        <v>470</v>
      </c>
      <c r="D616" s="22"/>
      <c r="E616" s="22"/>
      <c r="F616" s="22"/>
      <c r="G616" s="22"/>
      <c r="H616" s="22"/>
      <c r="I616" s="22"/>
      <c r="J616" s="22"/>
    </row>
    <row r="617" spans="1:10" ht="26.25" customHeight="1">
      <c r="A617" s="125" t="s">
        <v>869</v>
      </c>
      <c r="B617" s="158"/>
      <c r="C617" s="158"/>
      <c r="D617" s="158"/>
      <c r="E617" s="158"/>
      <c r="F617" s="158"/>
      <c r="G617" s="158"/>
      <c r="H617" s="158"/>
      <c r="I617" s="158"/>
      <c r="J617" s="159"/>
    </row>
    <row r="618" spans="1:10" ht="27.75" customHeight="1">
      <c r="A618" s="22"/>
      <c r="B618" s="22" t="s">
        <v>871</v>
      </c>
      <c r="C618" s="19" t="s">
        <v>470</v>
      </c>
      <c r="D618" s="22"/>
      <c r="E618" s="22"/>
      <c r="F618" s="22"/>
      <c r="G618" s="22"/>
      <c r="H618" s="22"/>
      <c r="I618" s="22"/>
      <c r="J618" s="22"/>
    </row>
    <row r="619" spans="1:10" ht="12.75" customHeight="1">
      <c r="A619" s="125" t="s">
        <v>870</v>
      </c>
      <c r="B619" s="158"/>
      <c r="C619" s="158"/>
      <c r="D619" s="158"/>
      <c r="E619" s="158"/>
      <c r="F619" s="158"/>
      <c r="G619" s="158"/>
      <c r="H619" s="158"/>
      <c r="I619" s="158"/>
      <c r="J619" s="159"/>
    </row>
    <row r="620" spans="1:10" ht="28.5" customHeight="1">
      <c r="A620" s="60"/>
      <c r="B620" s="22" t="s">
        <v>872</v>
      </c>
      <c r="C620" s="19" t="s">
        <v>470</v>
      </c>
      <c r="D620" s="22"/>
      <c r="E620" s="22"/>
      <c r="F620" s="22"/>
      <c r="G620" s="22"/>
      <c r="H620" s="22"/>
      <c r="I620" s="22"/>
      <c r="J620" s="22"/>
    </row>
    <row r="621" spans="1:10" ht="13.5" customHeight="1">
      <c r="A621" s="125" t="s">
        <v>873</v>
      </c>
      <c r="B621" s="158"/>
      <c r="C621" s="158"/>
      <c r="D621" s="158"/>
      <c r="E621" s="158"/>
      <c r="F621" s="158"/>
      <c r="G621" s="158"/>
      <c r="H621" s="158"/>
      <c r="I621" s="158"/>
      <c r="J621" s="159"/>
    </row>
    <row r="622" spans="1:10" ht="37.5" customHeight="1">
      <c r="A622" s="60"/>
      <c r="B622" s="22" t="s">
        <v>874</v>
      </c>
      <c r="C622" s="19" t="s">
        <v>470</v>
      </c>
      <c r="D622" s="22"/>
      <c r="E622" s="22"/>
      <c r="F622" s="22"/>
      <c r="G622" s="22"/>
      <c r="H622" s="22"/>
      <c r="I622" s="22"/>
      <c r="J622" s="22"/>
    </row>
    <row r="623" spans="1:10" ht="12.75" customHeight="1">
      <c r="A623" s="125" t="s">
        <v>875</v>
      </c>
      <c r="B623" s="158"/>
      <c r="C623" s="158"/>
      <c r="D623" s="158"/>
      <c r="E623" s="158"/>
      <c r="F623" s="158"/>
      <c r="G623" s="158"/>
      <c r="H623" s="158"/>
      <c r="I623" s="158"/>
      <c r="J623" s="159"/>
    </row>
    <row r="624" spans="1:10" ht="37.5" customHeight="1">
      <c r="A624" s="60"/>
      <c r="B624" s="22" t="s">
        <v>876</v>
      </c>
      <c r="C624" s="19" t="s">
        <v>470</v>
      </c>
      <c r="D624" s="22"/>
      <c r="E624" s="22"/>
      <c r="F624" s="22"/>
      <c r="G624" s="22"/>
      <c r="H624" s="22"/>
      <c r="I624" s="22"/>
      <c r="J624" s="22"/>
    </row>
    <row r="625" spans="1:10" ht="26.25" customHeight="1">
      <c r="A625" s="125" t="s">
        <v>877</v>
      </c>
      <c r="B625" s="158"/>
      <c r="C625" s="158"/>
      <c r="D625" s="158"/>
      <c r="E625" s="158"/>
      <c r="F625" s="158"/>
      <c r="G625" s="158"/>
      <c r="H625" s="158"/>
      <c r="I625" s="158"/>
      <c r="J625" s="159"/>
    </row>
    <row r="626" spans="1:10" ht="25.5" customHeight="1">
      <c r="A626" s="60"/>
      <c r="B626" s="22" t="s">
        <v>878</v>
      </c>
      <c r="C626" s="19" t="s">
        <v>470</v>
      </c>
      <c r="D626" s="22"/>
      <c r="E626" s="22"/>
      <c r="F626" s="22"/>
      <c r="G626" s="22"/>
      <c r="H626" s="22"/>
      <c r="I626" s="22"/>
      <c r="J626" s="22"/>
    </row>
    <row r="627" spans="1:10" ht="15" customHeight="1">
      <c r="A627" s="125" t="s">
        <v>879</v>
      </c>
      <c r="B627" s="158"/>
      <c r="C627" s="158"/>
      <c r="D627" s="158"/>
      <c r="E627" s="158"/>
      <c r="F627" s="158"/>
      <c r="G627" s="158"/>
      <c r="H627" s="158"/>
      <c r="I627" s="158"/>
      <c r="J627" s="159"/>
    </row>
    <row r="628" spans="1:10" ht="37.5" customHeight="1">
      <c r="A628" s="60"/>
      <c r="B628" s="22" t="s">
        <v>880</v>
      </c>
      <c r="C628" s="19" t="s">
        <v>470</v>
      </c>
      <c r="D628" s="22"/>
      <c r="E628" s="22"/>
      <c r="F628" s="22"/>
      <c r="G628" s="22"/>
      <c r="H628" s="22"/>
      <c r="I628" s="22"/>
      <c r="J628" s="22"/>
    </row>
    <row r="629" spans="1:10" ht="13.5" customHeight="1">
      <c r="A629" s="125" t="s">
        <v>881</v>
      </c>
      <c r="B629" s="158"/>
      <c r="C629" s="158"/>
      <c r="D629" s="158"/>
      <c r="E629" s="158"/>
      <c r="F629" s="158"/>
      <c r="G629" s="158"/>
      <c r="H629" s="158"/>
      <c r="I629" s="158"/>
      <c r="J629" s="159"/>
    </row>
    <row r="630" spans="1:10" ht="25.5" customHeight="1">
      <c r="A630" s="60"/>
      <c r="B630" s="22" t="s">
        <v>882</v>
      </c>
      <c r="C630" s="19" t="s">
        <v>470</v>
      </c>
      <c r="D630" s="22"/>
      <c r="E630" s="22"/>
      <c r="F630" s="22"/>
      <c r="G630" s="22"/>
      <c r="H630" s="22"/>
      <c r="I630" s="22"/>
      <c r="J630" s="22"/>
    </row>
    <row r="631" spans="1:10" ht="14.25" customHeight="1">
      <c r="A631" s="125" t="s">
        <v>883</v>
      </c>
      <c r="B631" s="158"/>
      <c r="C631" s="158"/>
      <c r="D631" s="158"/>
      <c r="E631" s="158"/>
      <c r="F631" s="158"/>
      <c r="G631" s="158"/>
      <c r="H631" s="158"/>
      <c r="I631" s="158"/>
      <c r="J631" s="159"/>
    </row>
    <row r="632" spans="1:10" ht="72.75" customHeight="1">
      <c r="A632" s="60"/>
      <c r="B632" s="22" t="s">
        <v>884</v>
      </c>
      <c r="C632" s="19" t="s">
        <v>490</v>
      </c>
      <c r="D632" s="22"/>
      <c r="E632" s="22"/>
      <c r="F632" s="22"/>
      <c r="G632" s="22"/>
      <c r="H632" s="22"/>
      <c r="I632" s="22"/>
      <c r="J632" s="22"/>
    </row>
    <row r="633" spans="1:10" ht="13.5" customHeight="1">
      <c r="A633" s="125" t="s">
        <v>885</v>
      </c>
      <c r="B633" s="158"/>
      <c r="C633" s="158"/>
      <c r="D633" s="158"/>
      <c r="E633" s="158"/>
      <c r="F633" s="158"/>
      <c r="G633" s="158"/>
      <c r="H633" s="158"/>
      <c r="I633" s="158"/>
      <c r="J633" s="159"/>
    </row>
    <row r="634" spans="1:10" ht="38.25" customHeight="1">
      <c r="A634" s="22"/>
      <c r="B634" s="24" t="s">
        <v>886</v>
      </c>
      <c r="C634" s="19" t="s">
        <v>470</v>
      </c>
      <c r="D634" s="22"/>
      <c r="E634" s="22"/>
      <c r="F634" s="22"/>
      <c r="G634" s="22"/>
      <c r="H634" s="22"/>
      <c r="I634" s="22"/>
      <c r="J634" s="22"/>
    </row>
    <row r="635" spans="1:10" ht="13.5" customHeight="1">
      <c r="A635" s="125" t="s">
        <v>887</v>
      </c>
      <c r="B635" s="158"/>
      <c r="C635" s="158"/>
      <c r="D635" s="158"/>
      <c r="E635" s="158"/>
      <c r="F635" s="158"/>
      <c r="G635" s="158"/>
      <c r="H635" s="158"/>
      <c r="I635" s="158"/>
      <c r="J635" s="159"/>
    </row>
    <row r="636" spans="1:10" ht="86.25" customHeight="1">
      <c r="A636" s="22"/>
      <c r="B636" s="22" t="s">
        <v>888</v>
      </c>
      <c r="C636" s="19" t="s">
        <v>490</v>
      </c>
      <c r="D636" s="22"/>
      <c r="E636" s="22"/>
      <c r="F636" s="22"/>
      <c r="G636" s="22"/>
      <c r="H636" s="22"/>
      <c r="I636" s="22"/>
      <c r="J636" s="22"/>
    </row>
    <row r="637" spans="1:10" ht="13.5" customHeight="1">
      <c r="A637" s="125" t="s">
        <v>889</v>
      </c>
      <c r="B637" s="158"/>
      <c r="C637" s="158"/>
      <c r="D637" s="158"/>
      <c r="E637" s="158"/>
      <c r="F637" s="158"/>
      <c r="G637" s="158"/>
      <c r="H637" s="158"/>
      <c r="I637" s="158"/>
      <c r="J637" s="159"/>
    </row>
    <row r="638" spans="1:10" ht="25.5" customHeight="1">
      <c r="A638" s="60"/>
      <c r="B638" s="22" t="s">
        <v>890</v>
      </c>
      <c r="C638" s="19" t="s">
        <v>891</v>
      </c>
      <c r="D638" s="22"/>
      <c r="E638" s="22"/>
      <c r="F638" s="22"/>
      <c r="G638" s="22"/>
      <c r="H638" s="22"/>
      <c r="I638" s="22"/>
      <c r="J638" s="22"/>
    </row>
    <row r="639" spans="1:10" ht="22.5" customHeight="1">
      <c r="A639" s="125" t="s">
        <v>892</v>
      </c>
      <c r="B639" s="158"/>
      <c r="C639" s="158"/>
      <c r="D639" s="158"/>
      <c r="E639" s="158"/>
      <c r="F639" s="158"/>
      <c r="G639" s="158"/>
      <c r="H639" s="158"/>
      <c r="I639" s="158"/>
      <c r="J639" s="159"/>
    </row>
    <row r="640" spans="1:10" ht="35.25" customHeight="1">
      <c r="A640" s="60"/>
      <c r="B640" s="22" t="s">
        <v>893</v>
      </c>
      <c r="C640" s="19" t="s">
        <v>470</v>
      </c>
      <c r="D640" s="22"/>
      <c r="E640" s="22"/>
      <c r="F640" s="22"/>
      <c r="G640" s="22"/>
      <c r="H640" s="22"/>
      <c r="I640" s="22"/>
      <c r="J640" s="22"/>
    </row>
    <row r="641" spans="1:10" ht="13.5" customHeight="1">
      <c r="A641" s="125" t="s">
        <v>894</v>
      </c>
      <c r="B641" s="158"/>
      <c r="C641" s="158"/>
      <c r="D641" s="158"/>
      <c r="E641" s="158"/>
      <c r="F641" s="158"/>
      <c r="G641" s="158"/>
      <c r="H641" s="158"/>
      <c r="I641" s="158"/>
      <c r="J641" s="159"/>
    </row>
    <row r="642" spans="1:10" ht="64.5" customHeight="1">
      <c r="A642" s="60"/>
      <c r="B642" s="22" t="s">
        <v>895</v>
      </c>
      <c r="C642" s="19" t="s">
        <v>896</v>
      </c>
      <c r="D642" s="22"/>
      <c r="E642" s="22"/>
      <c r="F642" s="22"/>
      <c r="G642" s="22"/>
      <c r="H642" s="22"/>
      <c r="I642" s="22"/>
      <c r="J642" s="22"/>
    </row>
    <row r="643" spans="1:10" ht="37.5" customHeight="1">
      <c r="A643" s="125" t="s">
        <v>897</v>
      </c>
      <c r="B643" s="158"/>
      <c r="C643" s="158"/>
      <c r="D643" s="158"/>
      <c r="E643" s="158"/>
      <c r="F643" s="158"/>
      <c r="G643" s="158"/>
      <c r="H643" s="158"/>
      <c r="I643" s="158"/>
      <c r="J643" s="159"/>
    </row>
    <row r="644" spans="1:10" ht="27" customHeight="1">
      <c r="A644" s="13" t="s">
        <v>238</v>
      </c>
      <c r="B644" s="13" t="s">
        <v>240</v>
      </c>
      <c r="C644" s="15"/>
      <c r="D644" s="73">
        <v>5027.0600000000004</v>
      </c>
      <c r="E644" s="73">
        <v>0</v>
      </c>
      <c r="F644" s="73">
        <v>0</v>
      </c>
      <c r="G644" s="73">
        <v>5027.0600000000004</v>
      </c>
      <c r="H644" s="73">
        <v>0</v>
      </c>
      <c r="I644" s="73">
        <v>0</v>
      </c>
      <c r="J644" s="73">
        <f>D644+H644</f>
        <v>5027.0600000000004</v>
      </c>
    </row>
    <row r="645" spans="1:10" ht="14.25" customHeight="1">
      <c r="A645" s="136" t="s">
        <v>239</v>
      </c>
      <c r="B645" s="136"/>
      <c r="C645" s="136"/>
      <c r="D645" s="136"/>
      <c r="E645" s="136"/>
      <c r="F645" s="136"/>
      <c r="G645" s="136"/>
      <c r="H645" s="136"/>
      <c r="I645" s="136"/>
      <c r="J645" s="137"/>
    </row>
    <row r="646" spans="1:10" ht="24.75" customHeight="1">
      <c r="A646" s="136" t="s">
        <v>899</v>
      </c>
      <c r="B646" s="138"/>
      <c r="C646" s="138"/>
      <c r="D646" s="138"/>
      <c r="E646" s="138"/>
      <c r="F646" s="138"/>
      <c r="G646" s="138"/>
      <c r="H646" s="138"/>
      <c r="I646" s="138"/>
      <c r="J646" s="139"/>
    </row>
    <row r="647" spans="1:10" ht="49.5" customHeight="1">
      <c r="A647" s="60"/>
      <c r="B647" s="22" t="s">
        <v>898</v>
      </c>
      <c r="C647" s="19" t="s">
        <v>470</v>
      </c>
      <c r="D647" s="22"/>
      <c r="E647" s="22"/>
      <c r="F647" s="22"/>
      <c r="G647" s="22"/>
      <c r="H647" s="22"/>
      <c r="I647" s="22"/>
      <c r="J647" s="22"/>
    </row>
    <row r="648" spans="1:10" ht="27" customHeight="1">
      <c r="A648" s="125" t="s">
        <v>900</v>
      </c>
      <c r="B648" s="158"/>
      <c r="C648" s="158"/>
      <c r="D648" s="158"/>
      <c r="E648" s="158"/>
      <c r="F648" s="158"/>
      <c r="G648" s="158"/>
      <c r="H648" s="158"/>
      <c r="I648" s="158"/>
      <c r="J648" s="159"/>
    </row>
    <row r="649" spans="1:10" ht="27" customHeight="1">
      <c r="A649" s="13" t="s">
        <v>310</v>
      </c>
      <c r="B649" s="13" t="s">
        <v>901</v>
      </c>
      <c r="C649" s="15"/>
      <c r="D649" s="73">
        <v>68.099999999999994</v>
      </c>
      <c r="E649" s="73">
        <v>0</v>
      </c>
      <c r="F649" s="73">
        <v>0</v>
      </c>
      <c r="G649" s="73">
        <v>0</v>
      </c>
      <c r="H649" s="73">
        <v>0</v>
      </c>
      <c r="I649" s="73">
        <v>0</v>
      </c>
      <c r="J649" s="73">
        <f>D649+H649</f>
        <v>68.099999999999994</v>
      </c>
    </row>
    <row r="650" spans="1:10" ht="15.75" customHeight="1">
      <c r="A650" s="136" t="s">
        <v>311</v>
      </c>
      <c r="B650" s="136"/>
      <c r="C650" s="136"/>
      <c r="D650" s="136"/>
      <c r="E650" s="136"/>
      <c r="F650" s="136"/>
      <c r="G650" s="136"/>
      <c r="H650" s="136"/>
      <c r="I650" s="136"/>
      <c r="J650" s="137"/>
    </row>
    <row r="651" spans="1:10" ht="48" customHeight="1">
      <c r="A651" s="146" t="s">
        <v>902</v>
      </c>
      <c r="B651" s="138"/>
      <c r="C651" s="138"/>
      <c r="D651" s="138"/>
      <c r="E651" s="138"/>
      <c r="F651" s="138"/>
      <c r="G651" s="138"/>
      <c r="H651" s="138"/>
      <c r="I651" s="138"/>
      <c r="J651" s="139"/>
    </row>
    <row r="652" spans="1:10" ht="72.75" customHeight="1">
      <c r="A652" s="60"/>
      <c r="B652" s="22" t="s">
        <v>903</v>
      </c>
      <c r="C652" s="19" t="s">
        <v>490</v>
      </c>
      <c r="D652" s="22"/>
      <c r="E652" s="22"/>
      <c r="F652" s="22"/>
      <c r="G652" s="22"/>
      <c r="H652" s="22"/>
      <c r="I652" s="22"/>
      <c r="J652" s="22"/>
    </row>
    <row r="653" spans="1:10" ht="27" customHeight="1">
      <c r="A653" s="125" t="s">
        <v>904</v>
      </c>
      <c r="B653" s="158"/>
      <c r="C653" s="158"/>
      <c r="D653" s="158"/>
      <c r="E653" s="158"/>
      <c r="F653" s="158"/>
      <c r="G653" s="158"/>
      <c r="H653" s="158"/>
      <c r="I653" s="158"/>
      <c r="J653" s="159"/>
    </row>
    <row r="654" spans="1:10" ht="48" customHeight="1">
      <c r="A654" s="60"/>
      <c r="B654" s="22" t="s">
        <v>905</v>
      </c>
      <c r="C654" s="19" t="s">
        <v>470</v>
      </c>
      <c r="D654" s="22"/>
      <c r="E654" s="22"/>
      <c r="F654" s="22"/>
      <c r="G654" s="22"/>
      <c r="H654" s="22"/>
      <c r="I654" s="22"/>
      <c r="J654" s="22"/>
    </row>
    <row r="655" spans="1:10" ht="14.25" customHeight="1">
      <c r="A655" s="125" t="s">
        <v>906</v>
      </c>
      <c r="B655" s="158"/>
      <c r="C655" s="158"/>
      <c r="D655" s="158"/>
      <c r="E655" s="158"/>
      <c r="F655" s="158"/>
      <c r="G655" s="158"/>
      <c r="H655" s="158"/>
      <c r="I655" s="158"/>
      <c r="J655" s="159"/>
    </row>
    <row r="656" spans="1:10" ht="13.5" customHeight="1">
      <c r="A656" s="48" t="s">
        <v>58</v>
      </c>
      <c r="B656" s="48" t="s">
        <v>59</v>
      </c>
      <c r="C656" s="17"/>
      <c r="D656" s="49">
        <f t="shared" ref="D656:I656" si="22">D657</f>
        <v>0</v>
      </c>
      <c r="E656" s="49">
        <f t="shared" si="22"/>
        <v>0</v>
      </c>
      <c r="F656" s="49">
        <f t="shared" si="22"/>
        <v>0</v>
      </c>
      <c r="G656" s="49">
        <f t="shared" si="22"/>
        <v>0</v>
      </c>
      <c r="H656" s="49">
        <f t="shared" si="22"/>
        <v>0</v>
      </c>
      <c r="I656" s="49">
        <f t="shared" si="22"/>
        <v>0</v>
      </c>
      <c r="J656" s="49">
        <f>D656+H656+I656</f>
        <v>0</v>
      </c>
    </row>
    <row r="657" spans="1:10" ht="25.5" customHeight="1">
      <c r="A657" s="14" t="s">
        <v>60</v>
      </c>
      <c r="B657" s="13" t="s">
        <v>61</v>
      </c>
      <c r="C657" s="15"/>
      <c r="D657" s="16">
        <v>0</v>
      </c>
      <c r="E657" s="16">
        <v>0</v>
      </c>
      <c r="F657" s="16">
        <v>0</v>
      </c>
      <c r="G657" s="16">
        <v>0</v>
      </c>
      <c r="H657" s="16">
        <v>0</v>
      </c>
      <c r="I657" s="16">
        <v>0</v>
      </c>
      <c r="J657" s="16">
        <f>D657+H657+I657</f>
        <v>0</v>
      </c>
    </row>
    <row r="658" spans="1:10" ht="15" customHeight="1">
      <c r="A658" s="136" t="s">
        <v>241</v>
      </c>
      <c r="B658" s="136"/>
      <c r="C658" s="136"/>
      <c r="D658" s="136"/>
      <c r="E658" s="136"/>
      <c r="F658" s="136"/>
      <c r="G658" s="136"/>
      <c r="H658" s="136"/>
      <c r="I658" s="136"/>
      <c r="J658" s="137"/>
    </row>
    <row r="659" spans="1:10" ht="38.25" customHeight="1">
      <c r="A659" s="136" t="s">
        <v>907</v>
      </c>
      <c r="B659" s="138"/>
      <c r="C659" s="138"/>
      <c r="D659" s="138"/>
      <c r="E659" s="138"/>
      <c r="F659" s="138"/>
      <c r="G659" s="138"/>
      <c r="H659" s="138"/>
      <c r="I659" s="138"/>
      <c r="J659" s="139"/>
    </row>
    <row r="660" spans="1:10" ht="63.75" customHeight="1">
      <c r="A660" s="18"/>
      <c r="B660" s="24" t="s">
        <v>908</v>
      </c>
      <c r="C660" s="19" t="s">
        <v>896</v>
      </c>
      <c r="D660" s="20"/>
      <c r="E660" s="20"/>
      <c r="F660" s="20"/>
      <c r="G660" s="20"/>
      <c r="H660" s="20"/>
      <c r="I660" s="20"/>
      <c r="J660" s="20"/>
    </row>
    <row r="661" spans="1:10" ht="36.75" customHeight="1">
      <c r="A661" s="150" t="s">
        <v>909</v>
      </c>
      <c r="B661" s="126"/>
      <c r="C661" s="126"/>
      <c r="D661" s="126"/>
      <c r="E661" s="126"/>
      <c r="F661" s="126"/>
      <c r="G661" s="126"/>
      <c r="H661" s="126"/>
      <c r="I661" s="126"/>
      <c r="J661" s="127"/>
    </row>
    <row r="662" spans="1:10" ht="50.25" customHeight="1">
      <c r="A662" s="21"/>
      <c r="B662" s="24" t="s">
        <v>910</v>
      </c>
      <c r="C662" s="19" t="s">
        <v>911</v>
      </c>
      <c r="D662" s="34"/>
      <c r="E662" s="34"/>
      <c r="F662" s="34"/>
      <c r="G662" s="34"/>
      <c r="H662" s="34"/>
      <c r="I662" s="34"/>
      <c r="J662" s="34"/>
    </row>
    <row r="663" spans="1:10" ht="26.25" customHeight="1">
      <c r="A663" s="150" t="s">
        <v>912</v>
      </c>
      <c r="B663" s="126"/>
      <c r="C663" s="126"/>
      <c r="D663" s="126"/>
      <c r="E663" s="126"/>
      <c r="F663" s="126"/>
      <c r="G663" s="126"/>
      <c r="H663" s="126"/>
      <c r="I663" s="126"/>
      <c r="J663" s="127"/>
    </row>
    <row r="664" spans="1:10" ht="26.25" customHeight="1">
      <c r="A664" s="21" t="s">
        <v>312</v>
      </c>
      <c r="B664" s="13" t="s">
        <v>913</v>
      </c>
      <c r="C664" s="15"/>
      <c r="D664" s="128" t="s">
        <v>80</v>
      </c>
      <c r="E664" s="129"/>
      <c r="F664" s="129"/>
      <c r="G664" s="129"/>
      <c r="H664" s="129"/>
      <c r="I664" s="129"/>
      <c r="J664" s="130"/>
    </row>
    <row r="665" spans="1:10" ht="15" customHeight="1">
      <c r="A665" s="136" t="s">
        <v>313</v>
      </c>
      <c r="B665" s="136"/>
      <c r="C665" s="136"/>
      <c r="D665" s="136"/>
      <c r="E665" s="136"/>
      <c r="F665" s="136"/>
      <c r="G665" s="136"/>
      <c r="H665" s="136"/>
      <c r="I665" s="136"/>
      <c r="J665" s="137"/>
    </row>
    <row r="666" spans="1:10" ht="26.25" customHeight="1">
      <c r="A666" s="136" t="s">
        <v>314</v>
      </c>
      <c r="B666" s="138"/>
      <c r="C666" s="138"/>
      <c r="D666" s="138"/>
      <c r="E666" s="138"/>
      <c r="F666" s="138"/>
      <c r="G666" s="138"/>
      <c r="H666" s="138"/>
      <c r="I666" s="138"/>
      <c r="J666" s="139"/>
    </row>
    <row r="667" spans="1:10" ht="25.5" customHeight="1">
      <c r="A667" s="21"/>
      <c r="B667" s="24" t="s">
        <v>914</v>
      </c>
      <c r="C667" s="19" t="s">
        <v>915</v>
      </c>
      <c r="D667" s="16"/>
      <c r="E667" s="16"/>
      <c r="F667" s="16"/>
      <c r="G667" s="16"/>
      <c r="H667" s="16"/>
      <c r="I667" s="16"/>
      <c r="J667" s="16"/>
    </row>
    <row r="668" spans="1:10" ht="15.75" customHeight="1">
      <c r="A668" s="150" t="s">
        <v>916</v>
      </c>
      <c r="B668" s="126"/>
      <c r="C668" s="126"/>
      <c r="D668" s="126"/>
      <c r="E668" s="126"/>
      <c r="F668" s="126"/>
      <c r="G668" s="126"/>
      <c r="H668" s="126"/>
      <c r="I668" s="126"/>
      <c r="J668" s="127"/>
    </row>
    <row r="669" spans="1:10" ht="39.75" customHeight="1">
      <c r="A669" s="48" t="s">
        <v>62</v>
      </c>
      <c r="B669" s="96" t="s">
        <v>917</v>
      </c>
      <c r="C669" s="17"/>
      <c r="D669" s="97">
        <f t="shared" ref="D669:I669" si="23">D670</f>
        <v>5061.32</v>
      </c>
      <c r="E669" s="97">
        <f t="shared" si="23"/>
        <v>0</v>
      </c>
      <c r="F669" s="97">
        <f t="shared" si="23"/>
        <v>0</v>
      </c>
      <c r="G669" s="97">
        <f t="shared" si="23"/>
        <v>4998.3999999999996</v>
      </c>
      <c r="H669" s="97">
        <f t="shared" si="23"/>
        <v>0</v>
      </c>
      <c r="I669" s="97">
        <f t="shared" si="23"/>
        <v>0</v>
      </c>
      <c r="J669" s="97">
        <f>D669+H669+I669</f>
        <v>5061.32</v>
      </c>
    </row>
    <row r="670" spans="1:10" ht="48.75" customHeight="1">
      <c r="A670" s="59" t="s">
        <v>63</v>
      </c>
      <c r="B670" s="13" t="s">
        <v>918</v>
      </c>
      <c r="C670" s="15"/>
      <c r="D670" s="16">
        <v>5061.32</v>
      </c>
      <c r="E670" s="16">
        <v>0</v>
      </c>
      <c r="F670" s="16">
        <v>0</v>
      </c>
      <c r="G670" s="16">
        <v>4998.3999999999996</v>
      </c>
      <c r="H670" s="16">
        <v>0</v>
      </c>
      <c r="I670" s="16">
        <v>0</v>
      </c>
      <c r="J670" s="16">
        <f>D670+H670+I670</f>
        <v>5061.32</v>
      </c>
    </row>
    <row r="671" spans="1:10" ht="15" customHeight="1">
      <c r="A671" s="136" t="s">
        <v>242</v>
      </c>
      <c r="B671" s="136"/>
      <c r="C671" s="136"/>
      <c r="D671" s="136"/>
      <c r="E671" s="136"/>
      <c r="F671" s="136"/>
      <c r="G671" s="136"/>
      <c r="H671" s="136"/>
      <c r="I671" s="136"/>
      <c r="J671" s="137"/>
    </row>
    <row r="672" spans="1:10" ht="37.5" customHeight="1">
      <c r="A672" s="136" t="s">
        <v>920</v>
      </c>
      <c r="B672" s="138"/>
      <c r="C672" s="138"/>
      <c r="D672" s="138"/>
      <c r="E672" s="138"/>
      <c r="F672" s="138"/>
      <c r="G672" s="138"/>
      <c r="H672" s="138"/>
      <c r="I672" s="138"/>
      <c r="J672" s="139"/>
    </row>
    <row r="673" spans="1:11" ht="26.25" customHeight="1">
      <c r="A673" s="18"/>
      <c r="B673" s="18" t="s">
        <v>1133</v>
      </c>
      <c r="C673" s="19" t="s">
        <v>470</v>
      </c>
      <c r="D673" s="20"/>
      <c r="E673" s="20"/>
      <c r="F673" s="20"/>
      <c r="G673" s="20"/>
      <c r="H673" s="20"/>
      <c r="I673" s="20"/>
      <c r="J673" s="20"/>
    </row>
    <row r="674" spans="1:11" ht="25.5" customHeight="1">
      <c r="A674" s="125" t="s">
        <v>919</v>
      </c>
      <c r="B674" s="126"/>
      <c r="C674" s="126"/>
      <c r="D674" s="126"/>
      <c r="E674" s="126"/>
      <c r="F674" s="126"/>
      <c r="G674" s="126"/>
      <c r="H674" s="126"/>
      <c r="I674" s="126"/>
      <c r="J674" s="127"/>
    </row>
    <row r="675" spans="1:11" ht="12.75" customHeight="1">
      <c r="A675" s="203" t="s">
        <v>921</v>
      </c>
      <c r="B675" s="204"/>
      <c r="C675" s="204"/>
      <c r="D675" s="204"/>
      <c r="E675" s="204"/>
      <c r="F675" s="204"/>
      <c r="G675" s="204"/>
      <c r="H675" s="204"/>
      <c r="I675" s="204"/>
      <c r="J675" s="205"/>
      <c r="K675" s="2"/>
    </row>
    <row r="676" spans="1:11" ht="26.25" customHeight="1">
      <c r="A676" s="48" t="s">
        <v>107</v>
      </c>
      <c r="B676" s="23" t="s">
        <v>922</v>
      </c>
      <c r="C676" s="17"/>
      <c r="D676" s="49">
        <f t="shared" ref="D676:I676" si="24">D677+D684</f>
        <v>602.48</v>
      </c>
      <c r="E676" s="49">
        <f t="shared" si="24"/>
        <v>0</v>
      </c>
      <c r="F676" s="49">
        <f t="shared" si="24"/>
        <v>0</v>
      </c>
      <c r="G676" s="49">
        <f t="shared" si="24"/>
        <v>0</v>
      </c>
      <c r="H676" s="49">
        <f t="shared" si="24"/>
        <v>0</v>
      </c>
      <c r="I676" s="49">
        <f t="shared" si="24"/>
        <v>0</v>
      </c>
      <c r="J676" s="49">
        <f>D676+H676+I676</f>
        <v>602.48</v>
      </c>
      <c r="K676" s="2">
        <f>D676+D689</f>
        <v>2003.98</v>
      </c>
    </row>
    <row r="677" spans="1:11" ht="51.75" customHeight="1">
      <c r="A677" s="14" t="s">
        <v>108</v>
      </c>
      <c r="B677" s="13" t="s">
        <v>923</v>
      </c>
      <c r="C677" s="15"/>
      <c r="D677" s="16">
        <v>154.13999999999999</v>
      </c>
      <c r="E677" s="16">
        <v>0</v>
      </c>
      <c r="F677" s="16">
        <v>0</v>
      </c>
      <c r="G677" s="16">
        <v>0</v>
      </c>
      <c r="H677" s="16">
        <v>0</v>
      </c>
      <c r="I677" s="16">
        <v>0</v>
      </c>
      <c r="J677" s="16">
        <f>D677+H677+I677</f>
        <v>154.13999999999999</v>
      </c>
      <c r="K677" s="2"/>
    </row>
    <row r="678" spans="1:11" ht="15.75" customHeight="1">
      <c r="A678" s="136" t="s">
        <v>283</v>
      </c>
      <c r="B678" s="136"/>
      <c r="C678" s="136"/>
      <c r="D678" s="136"/>
      <c r="E678" s="136"/>
      <c r="F678" s="136"/>
      <c r="G678" s="136"/>
      <c r="H678" s="136"/>
      <c r="I678" s="136"/>
      <c r="J678" s="137"/>
      <c r="K678" s="2"/>
    </row>
    <row r="679" spans="1:11" ht="38.25" customHeight="1">
      <c r="A679" s="153" t="s">
        <v>924</v>
      </c>
      <c r="B679" s="131"/>
      <c r="C679" s="131"/>
      <c r="D679" s="131"/>
      <c r="E679" s="131"/>
      <c r="F679" s="131"/>
      <c r="G679" s="131"/>
      <c r="H679" s="131"/>
      <c r="I679" s="131"/>
      <c r="J679" s="132"/>
    </row>
    <row r="680" spans="1:11" ht="99" customHeight="1">
      <c r="A680" s="13"/>
      <c r="B680" s="24" t="s">
        <v>925</v>
      </c>
      <c r="C680" s="19" t="s">
        <v>490</v>
      </c>
      <c r="D680" s="25"/>
      <c r="E680" s="25"/>
      <c r="F680" s="25"/>
      <c r="G680" s="25"/>
      <c r="H680" s="25"/>
      <c r="I680" s="25"/>
      <c r="J680" s="25"/>
    </row>
    <row r="681" spans="1:11" ht="25.5" customHeight="1">
      <c r="A681" s="150" t="s">
        <v>1100</v>
      </c>
      <c r="B681" s="126"/>
      <c r="C681" s="126"/>
      <c r="D681" s="126"/>
      <c r="E681" s="126"/>
      <c r="F681" s="126"/>
      <c r="G681" s="126"/>
      <c r="H681" s="126"/>
      <c r="I681" s="126"/>
      <c r="J681" s="127"/>
    </row>
    <row r="682" spans="1:11" ht="87.75" customHeight="1">
      <c r="A682" s="21"/>
      <c r="B682" s="24" t="s">
        <v>926</v>
      </c>
      <c r="C682" s="19" t="s">
        <v>490</v>
      </c>
      <c r="D682" s="34"/>
      <c r="E682" s="34"/>
      <c r="F682" s="34"/>
      <c r="G682" s="34"/>
      <c r="H682" s="34"/>
      <c r="I682" s="34"/>
      <c r="J682" s="34"/>
    </row>
    <row r="683" spans="1:11" ht="14.25" customHeight="1">
      <c r="A683" s="150" t="s">
        <v>462</v>
      </c>
      <c r="B683" s="126"/>
      <c r="C683" s="126"/>
      <c r="D683" s="126"/>
      <c r="E683" s="126"/>
      <c r="F683" s="126"/>
      <c r="G683" s="126"/>
      <c r="H683" s="126"/>
      <c r="I683" s="126"/>
      <c r="J683" s="127"/>
    </row>
    <row r="684" spans="1:11" ht="36.75" customHeight="1">
      <c r="A684" s="13" t="s">
        <v>161</v>
      </c>
      <c r="B684" s="22" t="s">
        <v>31</v>
      </c>
      <c r="C684" s="15"/>
      <c r="D684" s="16">
        <v>448.34</v>
      </c>
      <c r="E684" s="16">
        <v>0</v>
      </c>
      <c r="F684" s="16">
        <v>0</v>
      </c>
      <c r="G684" s="16">
        <v>0</v>
      </c>
      <c r="H684" s="16">
        <v>0</v>
      </c>
      <c r="I684" s="16">
        <v>0</v>
      </c>
      <c r="J684" s="16">
        <f>D684+H684+I684</f>
        <v>448.34</v>
      </c>
    </row>
    <row r="685" spans="1:11" ht="14.25" customHeight="1">
      <c r="A685" s="136" t="s">
        <v>284</v>
      </c>
      <c r="B685" s="136"/>
      <c r="C685" s="136"/>
      <c r="D685" s="136"/>
      <c r="E685" s="136"/>
      <c r="F685" s="136"/>
      <c r="G685" s="136"/>
      <c r="H685" s="136"/>
      <c r="I685" s="136"/>
      <c r="J685" s="137"/>
    </row>
    <row r="686" spans="1:11" ht="87.75" customHeight="1">
      <c r="A686" s="153" t="s">
        <v>927</v>
      </c>
      <c r="B686" s="201"/>
      <c r="C686" s="201"/>
      <c r="D686" s="201"/>
      <c r="E686" s="201"/>
      <c r="F686" s="201"/>
      <c r="G686" s="201"/>
      <c r="H686" s="201"/>
      <c r="I686" s="201"/>
      <c r="J686" s="202"/>
    </row>
    <row r="687" spans="1:11" ht="36" customHeight="1">
      <c r="A687" s="13"/>
      <c r="B687" s="22" t="s">
        <v>308</v>
      </c>
      <c r="C687" s="19" t="s">
        <v>470</v>
      </c>
      <c r="D687" s="98"/>
      <c r="E687" s="98"/>
      <c r="F687" s="98"/>
      <c r="G687" s="98"/>
      <c r="H687" s="98"/>
      <c r="I687" s="98"/>
      <c r="J687" s="98"/>
    </row>
    <row r="688" spans="1:11" ht="27" customHeight="1">
      <c r="A688" s="125" t="s">
        <v>1101</v>
      </c>
      <c r="B688" s="126"/>
      <c r="C688" s="126"/>
      <c r="D688" s="126"/>
      <c r="E688" s="126"/>
      <c r="F688" s="126"/>
      <c r="G688" s="126"/>
      <c r="H688" s="126"/>
      <c r="I688" s="126"/>
      <c r="J688" s="127"/>
    </row>
    <row r="689" spans="1:11" ht="26.25" customHeight="1">
      <c r="A689" s="48" t="s">
        <v>109</v>
      </c>
      <c r="B689" s="56" t="s">
        <v>928</v>
      </c>
      <c r="C689" s="17"/>
      <c r="D689" s="49">
        <f t="shared" ref="D689:I689" si="25">D695</f>
        <v>1401.5</v>
      </c>
      <c r="E689" s="49">
        <f t="shared" si="25"/>
        <v>0</v>
      </c>
      <c r="F689" s="49">
        <f t="shared" si="25"/>
        <v>0</v>
      </c>
      <c r="G689" s="49">
        <f t="shared" si="25"/>
        <v>1331.42</v>
      </c>
      <c r="H689" s="49">
        <f t="shared" si="25"/>
        <v>0</v>
      </c>
      <c r="I689" s="49">
        <f t="shared" si="25"/>
        <v>0</v>
      </c>
      <c r="J689" s="49">
        <f>D689+H689+I689</f>
        <v>1401.5</v>
      </c>
    </row>
    <row r="690" spans="1:11" ht="38.25" customHeight="1">
      <c r="A690" s="14" t="s">
        <v>110</v>
      </c>
      <c r="B690" s="22" t="s">
        <v>929</v>
      </c>
      <c r="C690" s="17"/>
      <c r="D690" s="161" t="s">
        <v>90</v>
      </c>
      <c r="E690" s="162"/>
      <c r="F690" s="162"/>
      <c r="G690" s="162"/>
      <c r="H690" s="162"/>
      <c r="I690" s="162"/>
      <c r="J690" s="163"/>
    </row>
    <row r="691" spans="1:11" ht="13.5" customHeight="1">
      <c r="A691" s="136" t="s">
        <v>389</v>
      </c>
      <c r="B691" s="136"/>
      <c r="C691" s="136"/>
      <c r="D691" s="136"/>
      <c r="E691" s="136"/>
      <c r="F691" s="136"/>
      <c r="G691" s="136"/>
      <c r="H691" s="136"/>
      <c r="I691" s="136"/>
      <c r="J691" s="137"/>
    </row>
    <row r="692" spans="1:11" ht="24.75" customHeight="1">
      <c r="A692" s="179" t="s">
        <v>388</v>
      </c>
      <c r="B692" s="131"/>
      <c r="C692" s="131"/>
      <c r="D692" s="131"/>
      <c r="E692" s="131"/>
      <c r="F692" s="131"/>
      <c r="G692" s="131"/>
      <c r="H692" s="131"/>
      <c r="I692" s="131"/>
      <c r="J692" s="132"/>
    </row>
    <row r="693" spans="1:11" ht="123" customHeight="1">
      <c r="A693" s="14"/>
      <c r="B693" s="22" t="s">
        <v>930</v>
      </c>
      <c r="C693" s="19" t="s">
        <v>1102</v>
      </c>
      <c r="D693" s="51"/>
      <c r="E693" s="51"/>
      <c r="F693" s="51"/>
      <c r="G693" s="51"/>
      <c r="H693" s="51"/>
      <c r="I693" s="51"/>
      <c r="J693" s="51"/>
    </row>
    <row r="694" spans="1:11" ht="36" customHeight="1">
      <c r="A694" s="125" t="s">
        <v>1103</v>
      </c>
      <c r="B694" s="126"/>
      <c r="C694" s="126"/>
      <c r="D694" s="126"/>
      <c r="E694" s="126"/>
      <c r="F694" s="126"/>
      <c r="G694" s="126"/>
      <c r="H694" s="126"/>
      <c r="I694" s="126"/>
      <c r="J694" s="127"/>
    </row>
    <row r="695" spans="1:11" ht="15.75" customHeight="1">
      <c r="A695" s="13" t="s">
        <v>386</v>
      </c>
      <c r="B695" s="13" t="s">
        <v>309</v>
      </c>
      <c r="C695" s="15"/>
      <c r="D695" s="16">
        <v>1401.5</v>
      </c>
      <c r="E695" s="16">
        <v>0</v>
      </c>
      <c r="F695" s="16">
        <v>0</v>
      </c>
      <c r="G695" s="16">
        <v>1331.42</v>
      </c>
      <c r="H695" s="16">
        <v>0</v>
      </c>
      <c r="I695" s="16">
        <v>0</v>
      </c>
      <c r="J695" s="16">
        <f>D695+H695+I695</f>
        <v>1401.5</v>
      </c>
    </row>
    <row r="696" spans="1:11" ht="14.25" customHeight="1">
      <c r="A696" s="136" t="s">
        <v>387</v>
      </c>
      <c r="B696" s="136"/>
      <c r="C696" s="136"/>
      <c r="D696" s="136"/>
      <c r="E696" s="136"/>
      <c r="F696" s="136"/>
      <c r="G696" s="136"/>
      <c r="H696" s="136"/>
      <c r="I696" s="136"/>
      <c r="J696" s="137"/>
    </row>
    <row r="697" spans="1:11" ht="36.75" customHeight="1">
      <c r="A697" s="153" t="s">
        <v>931</v>
      </c>
      <c r="B697" s="131"/>
      <c r="C697" s="131"/>
      <c r="D697" s="131"/>
      <c r="E697" s="131"/>
      <c r="F697" s="131"/>
      <c r="G697" s="131"/>
      <c r="H697" s="131"/>
      <c r="I697" s="131"/>
      <c r="J697" s="132"/>
    </row>
    <row r="698" spans="1:11" ht="28.5" customHeight="1">
      <c r="A698" s="13"/>
      <c r="B698" s="24" t="s">
        <v>932</v>
      </c>
      <c r="C698" s="19" t="s">
        <v>1053</v>
      </c>
      <c r="D698" s="25"/>
      <c r="E698" s="25"/>
      <c r="F698" s="25"/>
      <c r="G698" s="25"/>
      <c r="H698" s="25"/>
      <c r="I698" s="25"/>
      <c r="J698" s="25"/>
    </row>
    <row r="699" spans="1:11" ht="25.5" customHeight="1">
      <c r="A699" s="125" t="s">
        <v>1117</v>
      </c>
      <c r="B699" s="126"/>
      <c r="C699" s="126"/>
      <c r="D699" s="126"/>
      <c r="E699" s="126"/>
      <c r="F699" s="126"/>
      <c r="G699" s="126"/>
      <c r="H699" s="126"/>
      <c r="I699" s="126"/>
      <c r="J699" s="127"/>
      <c r="K699" s="12"/>
    </row>
    <row r="700" spans="1:11" ht="15.75" customHeight="1">
      <c r="A700" s="203" t="s">
        <v>933</v>
      </c>
      <c r="B700" s="204"/>
      <c r="C700" s="204"/>
      <c r="D700" s="204"/>
      <c r="E700" s="204"/>
      <c r="F700" s="204"/>
      <c r="G700" s="204"/>
      <c r="H700" s="204"/>
      <c r="I700" s="204"/>
      <c r="J700" s="205"/>
      <c r="K700" s="3"/>
    </row>
    <row r="701" spans="1:11" ht="37.5" customHeight="1">
      <c r="A701" s="48" t="s">
        <v>66</v>
      </c>
      <c r="B701" s="23" t="s">
        <v>934</v>
      </c>
      <c r="C701" s="17"/>
      <c r="D701" s="101">
        <f>D702+D707</f>
        <v>3499.22</v>
      </c>
      <c r="E701" s="101">
        <f t="shared" ref="E701:J701" si="26">E702+E707</f>
        <v>0</v>
      </c>
      <c r="F701" s="101">
        <f t="shared" si="26"/>
        <v>0</v>
      </c>
      <c r="G701" s="101">
        <f t="shared" si="26"/>
        <v>0</v>
      </c>
      <c r="H701" s="101">
        <f t="shared" si="26"/>
        <v>0</v>
      </c>
      <c r="I701" s="101">
        <f t="shared" si="26"/>
        <v>0</v>
      </c>
      <c r="J701" s="101">
        <f t="shared" si="26"/>
        <v>3499.22</v>
      </c>
      <c r="K701" s="3">
        <f>D701+D714</f>
        <v>8019.82</v>
      </c>
    </row>
    <row r="702" spans="1:11" ht="27.75" customHeight="1">
      <c r="A702" s="14" t="s">
        <v>68</v>
      </c>
      <c r="B702" s="13" t="s">
        <v>39</v>
      </c>
      <c r="C702" s="15"/>
      <c r="D702" s="99">
        <v>3486.52</v>
      </c>
      <c r="E702" s="16">
        <v>0</v>
      </c>
      <c r="F702" s="100">
        <v>0</v>
      </c>
      <c r="G702" s="100">
        <v>0</v>
      </c>
      <c r="H702" s="100">
        <v>0</v>
      </c>
      <c r="I702" s="100">
        <v>0</v>
      </c>
      <c r="J702" s="100">
        <f>D702+H702</f>
        <v>3486.52</v>
      </c>
      <c r="K702" s="3"/>
    </row>
    <row r="703" spans="1:11" ht="15.75" customHeight="1">
      <c r="A703" s="136" t="s">
        <v>243</v>
      </c>
      <c r="B703" s="136"/>
      <c r="C703" s="136"/>
      <c r="D703" s="136"/>
      <c r="E703" s="136"/>
      <c r="F703" s="136"/>
      <c r="G703" s="136"/>
      <c r="H703" s="136"/>
      <c r="I703" s="136"/>
      <c r="J703" s="137"/>
      <c r="K703" s="3"/>
    </row>
    <row r="704" spans="1:11" ht="37.5" customHeight="1">
      <c r="A704" s="136" t="s">
        <v>935</v>
      </c>
      <c r="B704" s="138"/>
      <c r="C704" s="138"/>
      <c r="D704" s="138"/>
      <c r="E704" s="138"/>
      <c r="F704" s="138"/>
      <c r="G704" s="138"/>
      <c r="H704" s="138"/>
      <c r="I704" s="138"/>
      <c r="J704" s="139"/>
    </row>
    <row r="705" spans="1:10" ht="27" customHeight="1">
      <c r="A705" s="18"/>
      <c r="B705" s="24" t="s">
        <v>936</v>
      </c>
      <c r="C705" s="19" t="s">
        <v>472</v>
      </c>
      <c r="D705" s="20"/>
      <c r="E705" s="20"/>
      <c r="F705" s="20"/>
      <c r="G705" s="20"/>
      <c r="H705" s="20"/>
      <c r="I705" s="20"/>
      <c r="J705" s="20"/>
    </row>
    <row r="706" spans="1:10" ht="25.5" customHeight="1">
      <c r="A706" s="214" t="s">
        <v>937</v>
      </c>
      <c r="B706" s="215"/>
      <c r="C706" s="215"/>
      <c r="D706" s="215"/>
      <c r="E706" s="215"/>
      <c r="F706" s="215"/>
      <c r="G706" s="215"/>
      <c r="H706" s="215"/>
      <c r="I706" s="215"/>
      <c r="J706" s="216"/>
    </row>
    <row r="707" spans="1:10" ht="24.75" customHeight="1">
      <c r="A707" s="13" t="s">
        <v>69</v>
      </c>
      <c r="B707" s="13" t="s">
        <v>38</v>
      </c>
      <c r="C707" s="15"/>
      <c r="D707" s="16">
        <v>12.7</v>
      </c>
      <c r="E707" s="16">
        <v>0</v>
      </c>
      <c r="F707" s="16">
        <v>0</v>
      </c>
      <c r="G707" s="16">
        <v>0</v>
      </c>
      <c r="H707" s="16">
        <v>0</v>
      </c>
      <c r="I707" s="16">
        <v>0</v>
      </c>
      <c r="J707" s="16">
        <f>D707+H707</f>
        <v>12.7</v>
      </c>
    </row>
    <row r="708" spans="1:10" ht="16.5" customHeight="1">
      <c r="A708" s="136" t="s">
        <v>244</v>
      </c>
      <c r="B708" s="136"/>
      <c r="C708" s="136"/>
      <c r="D708" s="136"/>
      <c r="E708" s="136"/>
      <c r="F708" s="136"/>
      <c r="G708" s="136"/>
      <c r="H708" s="136"/>
      <c r="I708" s="136"/>
      <c r="J708" s="137"/>
    </row>
    <row r="709" spans="1:10" ht="73.5" customHeight="1">
      <c r="A709" s="136" t="s">
        <v>938</v>
      </c>
      <c r="B709" s="138"/>
      <c r="C709" s="138"/>
      <c r="D709" s="138"/>
      <c r="E709" s="138"/>
      <c r="F709" s="138"/>
      <c r="G709" s="138"/>
      <c r="H709" s="138"/>
      <c r="I709" s="138"/>
      <c r="J709" s="139"/>
    </row>
    <row r="710" spans="1:10" ht="86.25" customHeight="1">
      <c r="A710" s="18"/>
      <c r="B710" s="24" t="s">
        <v>941</v>
      </c>
      <c r="C710" s="19" t="s">
        <v>472</v>
      </c>
      <c r="D710" s="20"/>
      <c r="E710" s="20"/>
      <c r="F710" s="20"/>
      <c r="G710" s="20"/>
      <c r="H710" s="20"/>
      <c r="I710" s="20"/>
      <c r="J710" s="20"/>
    </row>
    <row r="711" spans="1:10" ht="15" customHeight="1">
      <c r="A711" s="125" t="s">
        <v>939</v>
      </c>
      <c r="B711" s="126"/>
      <c r="C711" s="126"/>
      <c r="D711" s="126"/>
      <c r="E711" s="126"/>
      <c r="F711" s="126"/>
      <c r="G711" s="126"/>
      <c r="H711" s="126"/>
      <c r="I711" s="126"/>
      <c r="J711" s="127"/>
    </row>
    <row r="712" spans="1:10" ht="97.5" customHeight="1">
      <c r="A712" s="18"/>
      <c r="B712" s="24" t="s">
        <v>940</v>
      </c>
      <c r="C712" s="19" t="s">
        <v>472</v>
      </c>
      <c r="D712" s="20"/>
      <c r="E712" s="20"/>
      <c r="F712" s="20"/>
      <c r="G712" s="20"/>
      <c r="H712" s="20"/>
      <c r="I712" s="20"/>
      <c r="J712" s="20"/>
    </row>
    <row r="713" spans="1:10" ht="14.25" customHeight="1">
      <c r="A713" s="125" t="s">
        <v>942</v>
      </c>
      <c r="B713" s="126"/>
      <c r="C713" s="126"/>
      <c r="D713" s="126"/>
      <c r="E713" s="126"/>
      <c r="F713" s="126"/>
      <c r="G713" s="126"/>
      <c r="H713" s="126"/>
      <c r="I713" s="126"/>
      <c r="J713" s="127"/>
    </row>
    <row r="714" spans="1:10" ht="26.25" customHeight="1">
      <c r="A714" s="23" t="s">
        <v>162</v>
      </c>
      <c r="B714" s="23" t="s">
        <v>42</v>
      </c>
      <c r="C714" s="17"/>
      <c r="D714" s="49">
        <f>D715</f>
        <v>4520.6000000000004</v>
      </c>
      <c r="E714" s="49">
        <v>0</v>
      </c>
      <c r="F714" s="49">
        <f>F715</f>
        <v>0</v>
      </c>
      <c r="G714" s="49">
        <f>G715</f>
        <v>0</v>
      </c>
      <c r="H714" s="49">
        <f>H715</f>
        <v>0</v>
      </c>
      <c r="I714" s="49">
        <f>I715</f>
        <v>0</v>
      </c>
      <c r="J714" s="49">
        <f>D714+H714</f>
        <v>4520.6000000000004</v>
      </c>
    </row>
    <row r="715" spans="1:10" ht="36.75" customHeight="1">
      <c r="A715" s="13" t="s">
        <v>163</v>
      </c>
      <c r="B715" s="13" t="s">
        <v>943</v>
      </c>
      <c r="C715" s="15"/>
      <c r="D715" s="16">
        <v>4520.6000000000004</v>
      </c>
      <c r="E715" s="16">
        <v>0</v>
      </c>
      <c r="F715" s="16">
        <v>0</v>
      </c>
      <c r="G715" s="16">
        <v>0</v>
      </c>
      <c r="H715" s="16">
        <v>0</v>
      </c>
      <c r="I715" s="16">
        <v>0</v>
      </c>
      <c r="J715" s="16">
        <f>D715+H715</f>
        <v>4520.6000000000004</v>
      </c>
    </row>
    <row r="716" spans="1:10" ht="15.75" customHeight="1">
      <c r="A716" s="136" t="s">
        <v>245</v>
      </c>
      <c r="B716" s="136"/>
      <c r="C716" s="136"/>
      <c r="D716" s="136"/>
      <c r="E716" s="136"/>
      <c r="F716" s="136"/>
      <c r="G716" s="136"/>
      <c r="H716" s="136"/>
      <c r="I716" s="136"/>
      <c r="J716" s="137"/>
    </row>
    <row r="717" spans="1:10" ht="36" customHeight="1">
      <c r="A717" s="136" t="s">
        <v>944</v>
      </c>
      <c r="B717" s="138"/>
      <c r="C717" s="138"/>
      <c r="D717" s="138"/>
      <c r="E717" s="138"/>
      <c r="F717" s="138"/>
      <c r="G717" s="138"/>
      <c r="H717" s="138"/>
      <c r="I717" s="138"/>
      <c r="J717" s="139"/>
    </row>
    <row r="718" spans="1:10" ht="38.25" customHeight="1">
      <c r="A718" s="18"/>
      <c r="B718" s="18" t="s">
        <v>945</v>
      </c>
      <c r="C718" s="19" t="s">
        <v>470</v>
      </c>
      <c r="D718" s="20"/>
      <c r="E718" s="20"/>
      <c r="F718" s="20"/>
      <c r="G718" s="20"/>
      <c r="H718" s="20"/>
      <c r="I718" s="20"/>
      <c r="J718" s="20"/>
    </row>
    <row r="719" spans="1:10" ht="24" customHeight="1">
      <c r="A719" s="125" t="s">
        <v>946</v>
      </c>
      <c r="B719" s="126"/>
      <c r="C719" s="126"/>
      <c r="D719" s="126"/>
      <c r="E719" s="126"/>
      <c r="F719" s="126"/>
      <c r="G719" s="126"/>
      <c r="H719" s="126"/>
      <c r="I719" s="126"/>
      <c r="J719" s="127"/>
    </row>
    <row r="720" spans="1:10" ht="15" customHeight="1">
      <c r="A720" s="140" t="s">
        <v>947</v>
      </c>
      <c r="B720" s="141"/>
      <c r="C720" s="141"/>
      <c r="D720" s="141"/>
      <c r="E720" s="141"/>
      <c r="F720" s="141"/>
      <c r="G720" s="141"/>
      <c r="H720" s="141"/>
      <c r="I720" s="141"/>
      <c r="J720" s="142"/>
    </row>
    <row r="721" spans="1:11" ht="37.5" customHeight="1">
      <c r="A721" s="48" t="s">
        <v>70</v>
      </c>
      <c r="B721" s="23" t="s">
        <v>948</v>
      </c>
      <c r="C721" s="17"/>
      <c r="D721" s="49">
        <f>D727+D732</f>
        <v>2524.09</v>
      </c>
      <c r="E721" s="49">
        <f>E722+E727+E732+E745</f>
        <v>0</v>
      </c>
      <c r="F721" s="49">
        <f>F722+F727+F732+F745</f>
        <v>0</v>
      </c>
      <c r="G721" s="49">
        <f>G722+G727+G732+G745</f>
        <v>0</v>
      </c>
      <c r="H721" s="49">
        <f>H722+H727+H732+H745</f>
        <v>0</v>
      </c>
      <c r="I721" s="49">
        <f>I722+I727+I732+I745</f>
        <v>0</v>
      </c>
      <c r="J721" s="49">
        <f>D721+H721</f>
        <v>2524.09</v>
      </c>
      <c r="K721" s="2">
        <f>D721+D750</f>
        <v>3689.05</v>
      </c>
    </row>
    <row r="722" spans="1:11" ht="25.5" customHeight="1">
      <c r="A722" s="14" t="s">
        <v>71</v>
      </c>
      <c r="B722" s="13" t="s">
        <v>99</v>
      </c>
      <c r="C722" s="15"/>
      <c r="D722" s="128" t="s">
        <v>80</v>
      </c>
      <c r="E722" s="129"/>
      <c r="F722" s="129"/>
      <c r="G722" s="129"/>
      <c r="H722" s="129"/>
      <c r="I722" s="129"/>
      <c r="J722" s="130"/>
    </row>
    <row r="723" spans="1:11" ht="16.5" customHeight="1">
      <c r="A723" s="136" t="s">
        <v>246</v>
      </c>
      <c r="B723" s="136"/>
      <c r="C723" s="136"/>
      <c r="D723" s="136"/>
      <c r="E723" s="136"/>
      <c r="F723" s="136"/>
      <c r="G723" s="136"/>
      <c r="H723" s="136"/>
      <c r="I723" s="136"/>
      <c r="J723" s="137"/>
    </row>
    <row r="724" spans="1:11" ht="51.75" customHeight="1">
      <c r="A724" s="136" t="s">
        <v>949</v>
      </c>
      <c r="B724" s="138"/>
      <c r="C724" s="138"/>
      <c r="D724" s="138"/>
      <c r="E724" s="138"/>
      <c r="F724" s="138"/>
      <c r="G724" s="138"/>
      <c r="H724" s="138"/>
      <c r="I724" s="138"/>
      <c r="J724" s="139"/>
    </row>
    <row r="725" spans="1:11" ht="74.25" customHeight="1">
      <c r="A725" s="18"/>
      <c r="B725" s="24" t="s">
        <v>950</v>
      </c>
      <c r="C725" s="15" t="s">
        <v>490</v>
      </c>
      <c r="D725" s="20"/>
      <c r="E725" s="20"/>
      <c r="F725" s="20"/>
      <c r="G725" s="20"/>
      <c r="H725" s="20"/>
      <c r="I725" s="20"/>
      <c r="J725" s="20"/>
    </row>
    <row r="726" spans="1:11" ht="15" customHeight="1">
      <c r="A726" s="158" t="s">
        <v>951</v>
      </c>
      <c r="B726" s="126"/>
      <c r="C726" s="126"/>
      <c r="D726" s="126"/>
      <c r="E726" s="126"/>
      <c r="F726" s="126"/>
      <c r="G726" s="126"/>
      <c r="H726" s="126"/>
      <c r="I726" s="126"/>
      <c r="J726" s="127"/>
    </row>
    <row r="727" spans="1:11" ht="35.25" customHeight="1">
      <c r="A727" s="14" t="s">
        <v>72</v>
      </c>
      <c r="B727" s="13" t="s">
        <v>952</v>
      </c>
      <c r="C727" s="15"/>
      <c r="D727" s="16">
        <v>0</v>
      </c>
      <c r="E727" s="16">
        <v>0</v>
      </c>
      <c r="F727" s="16">
        <v>0</v>
      </c>
      <c r="G727" s="16">
        <v>0</v>
      </c>
      <c r="H727" s="16">
        <v>0</v>
      </c>
      <c r="I727" s="16">
        <v>0</v>
      </c>
      <c r="J727" s="16">
        <f>D727+H727</f>
        <v>0</v>
      </c>
    </row>
    <row r="728" spans="1:11" ht="15.75" customHeight="1">
      <c r="A728" s="136" t="s">
        <v>247</v>
      </c>
      <c r="B728" s="136"/>
      <c r="C728" s="136"/>
      <c r="D728" s="136"/>
      <c r="E728" s="136"/>
      <c r="F728" s="136"/>
      <c r="G728" s="136"/>
      <c r="H728" s="136"/>
      <c r="I728" s="136"/>
      <c r="J728" s="137"/>
    </row>
    <row r="729" spans="1:11" ht="27" customHeight="1">
      <c r="A729" s="136" t="s">
        <v>953</v>
      </c>
      <c r="B729" s="138"/>
      <c r="C729" s="138"/>
      <c r="D729" s="138"/>
      <c r="E729" s="138"/>
      <c r="F729" s="138"/>
      <c r="G729" s="138"/>
      <c r="H729" s="138"/>
      <c r="I729" s="138"/>
      <c r="J729" s="139"/>
    </row>
    <row r="730" spans="1:11" ht="73.5" customHeight="1">
      <c r="A730" s="18"/>
      <c r="B730" s="18" t="s">
        <v>954</v>
      </c>
      <c r="C730" s="15" t="s">
        <v>490</v>
      </c>
      <c r="D730" s="20"/>
      <c r="E730" s="20"/>
      <c r="F730" s="20"/>
      <c r="G730" s="20"/>
      <c r="H730" s="20"/>
      <c r="I730" s="20"/>
      <c r="J730" s="20"/>
    </row>
    <row r="731" spans="1:11" ht="15" customHeight="1">
      <c r="A731" s="125" t="s">
        <v>955</v>
      </c>
      <c r="B731" s="126"/>
      <c r="C731" s="126"/>
      <c r="D731" s="126"/>
      <c r="E731" s="126"/>
      <c r="F731" s="126"/>
      <c r="G731" s="126"/>
      <c r="H731" s="126"/>
      <c r="I731" s="126"/>
      <c r="J731" s="127"/>
    </row>
    <row r="732" spans="1:11" ht="25.5" customHeight="1">
      <c r="A732" s="14" t="s">
        <v>74</v>
      </c>
      <c r="B732" s="13" t="s">
        <v>248</v>
      </c>
      <c r="C732" s="15"/>
      <c r="D732" s="16">
        <v>2524.09</v>
      </c>
      <c r="E732" s="16">
        <v>0</v>
      </c>
      <c r="F732" s="16">
        <v>0</v>
      </c>
      <c r="G732" s="16">
        <v>0</v>
      </c>
      <c r="H732" s="16">
        <v>0</v>
      </c>
      <c r="I732" s="16">
        <v>0</v>
      </c>
      <c r="J732" s="16">
        <f>D732+H732</f>
        <v>2524.09</v>
      </c>
    </row>
    <row r="733" spans="1:11" ht="17.25" customHeight="1">
      <c r="A733" s="136" t="s">
        <v>249</v>
      </c>
      <c r="B733" s="136"/>
      <c r="C733" s="136"/>
      <c r="D733" s="136"/>
      <c r="E733" s="136"/>
      <c r="F733" s="136"/>
      <c r="G733" s="136"/>
      <c r="H733" s="136"/>
      <c r="I733" s="136"/>
      <c r="J733" s="137"/>
    </row>
    <row r="734" spans="1:11" ht="49.5" customHeight="1">
      <c r="A734" s="136" t="s">
        <v>956</v>
      </c>
      <c r="B734" s="138"/>
      <c r="C734" s="138"/>
      <c r="D734" s="138"/>
      <c r="E734" s="138"/>
      <c r="F734" s="138"/>
      <c r="G734" s="138"/>
      <c r="H734" s="138"/>
      <c r="I734" s="138"/>
      <c r="J734" s="139"/>
    </row>
    <row r="735" spans="1:11" ht="15" customHeight="1">
      <c r="A735" s="18"/>
      <c r="B735" s="18" t="s">
        <v>301</v>
      </c>
      <c r="C735" s="15" t="s">
        <v>474</v>
      </c>
      <c r="D735" s="20"/>
      <c r="E735" s="20"/>
      <c r="F735" s="20"/>
      <c r="G735" s="20"/>
      <c r="H735" s="20"/>
      <c r="I735" s="20"/>
      <c r="J735" s="20"/>
    </row>
    <row r="736" spans="1:11" ht="14.25" customHeight="1">
      <c r="A736" s="125" t="s">
        <v>958</v>
      </c>
      <c r="B736" s="126"/>
      <c r="C736" s="126"/>
      <c r="D736" s="126"/>
      <c r="E736" s="126"/>
      <c r="F736" s="126"/>
      <c r="G736" s="126"/>
      <c r="H736" s="126"/>
      <c r="I736" s="126"/>
      <c r="J736" s="127"/>
    </row>
    <row r="737" spans="1:11" ht="14.25" customHeight="1">
      <c r="A737" s="22"/>
      <c r="B737" s="18" t="s">
        <v>957</v>
      </c>
      <c r="C737" s="15" t="s">
        <v>474</v>
      </c>
      <c r="D737" s="34"/>
      <c r="E737" s="34"/>
      <c r="F737" s="34"/>
      <c r="G737" s="34"/>
      <c r="H737" s="34"/>
      <c r="I737" s="34"/>
      <c r="J737" s="34"/>
    </row>
    <row r="738" spans="1:11" ht="12.75" customHeight="1">
      <c r="A738" s="125" t="s">
        <v>958</v>
      </c>
      <c r="B738" s="126"/>
      <c r="C738" s="126"/>
      <c r="D738" s="126"/>
      <c r="E738" s="126"/>
      <c r="F738" s="126"/>
      <c r="G738" s="126"/>
      <c r="H738" s="126"/>
      <c r="I738" s="126"/>
      <c r="J738" s="127"/>
    </row>
    <row r="739" spans="1:11" ht="24" customHeight="1">
      <c r="A739" s="22"/>
      <c r="B739" s="18" t="s">
        <v>383</v>
      </c>
      <c r="C739" s="15" t="s">
        <v>679</v>
      </c>
      <c r="D739" s="34"/>
      <c r="E739" s="34"/>
      <c r="F739" s="34"/>
      <c r="G739" s="34"/>
      <c r="H739" s="34"/>
      <c r="I739" s="34"/>
      <c r="J739" s="34"/>
    </row>
    <row r="740" spans="1:11" ht="12.75" customHeight="1">
      <c r="A740" s="125" t="s">
        <v>959</v>
      </c>
      <c r="B740" s="126"/>
      <c r="C740" s="126"/>
      <c r="D740" s="126"/>
      <c r="E740" s="126"/>
      <c r="F740" s="126"/>
      <c r="G740" s="126"/>
      <c r="H740" s="126"/>
      <c r="I740" s="126"/>
      <c r="J740" s="127"/>
    </row>
    <row r="741" spans="1:11" ht="14.25" customHeight="1">
      <c r="A741" s="94"/>
      <c r="B741" s="18" t="s">
        <v>960</v>
      </c>
      <c r="C741" s="15" t="s">
        <v>961</v>
      </c>
      <c r="D741" s="34"/>
      <c r="E741" s="34"/>
      <c r="F741" s="34"/>
      <c r="G741" s="34"/>
      <c r="H741" s="34"/>
      <c r="I741" s="34"/>
      <c r="J741" s="34"/>
    </row>
    <row r="742" spans="1:11" ht="15" customHeight="1">
      <c r="A742" s="125" t="s">
        <v>458</v>
      </c>
      <c r="B742" s="126"/>
      <c r="C742" s="126"/>
      <c r="D742" s="126"/>
      <c r="E742" s="126"/>
      <c r="F742" s="126"/>
      <c r="G742" s="126"/>
      <c r="H742" s="126"/>
      <c r="I742" s="126"/>
      <c r="J742" s="127"/>
    </row>
    <row r="743" spans="1:11" ht="25.5" customHeight="1">
      <c r="A743" s="22"/>
      <c r="B743" s="18" t="s">
        <v>962</v>
      </c>
      <c r="C743" s="15" t="s">
        <v>474</v>
      </c>
      <c r="D743" s="34"/>
      <c r="E743" s="34"/>
      <c r="F743" s="34"/>
      <c r="G743" s="34"/>
      <c r="H743" s="34"/>
      <c r="I743" s="34"/>
      <c r="J743" s="34"/>
    </row>
    <row r="744" spans="1:11" ht="15.75" customHeight="1">
      <c r="A744" s="125" t="s">
        <v>302</v>
      </c>
      <c r="B744" s="131"/>
      <c r="C744" s="131"/>
      <c r="D744" s="131"/>
      <c r="E744" s="131"/>
      <c r="F744" s="131"/>
      <c r="G744" s="131"/>
      <c r="H744" s="131"/>
      <c r="I744" s="131"/>
      <c r="J744" s="132"/>
      <c r="K744" s="2"/>
    </row>
    <row r="745" spans="1:11" ht="25.5" customHeight="1">
      <c r="A745" s="14" t="s">
        <v>168</v>
      </c>
      <c r="B745" s="13" t="s">
        <v>100</v>
      </c>
      <c r="C745" s="15"/>
      <c r="D745" s="133" t="s">
        <v>90</v>
      </c>
      <c r="E745" s="134"/>
      <c r="F745" s="134"/>
      <c r="G745" s="134"/>
      <c r="H745" s="134"/>
      <c r="I745" s="134"/>
      <c r="J745" s="135"/>
    </row>
    <row r="746" spans="1:11" ht="15.75" customHeight="1">
      <c r="A746" s="136" t="s">
        <v>250</v>
      </c>
      <c r="B746" s="136"/>
      <c r="C746" s="136"/>
      <c r="D746" s="136"/>
      <c r="E746" s="136"/>
      <c r="F746" s="136"/>
      <c r="G746" s="136"/>
      <c r="H746" s="136"/>
      <c r="I746" s="136"/>
      <c r="J746" s="137"/>
    </row>
    <row r="747" spans="1:11" ht="27" customHeight="1">
      <c r="A747" s="136" t="s">
        <v>282</v>
      </c>
      <c r="B747" s="138"/>
      <c r="C747" s="138"/>
      <c r="D747" s="138"/>
      <c r="E747" s="138"/>
      <c r="F747" s="138"/>
      <c r="G747" s="138"/>
      <c r="H747" s="138"/>
      <c r="I747" s="138"/>
      <c r="J747" s="139"/>
    </row>
    <row r="748" spans="1:11" ht="25.5" customHeight="1">
      <c r="A748" s="18"/>
      <c r="B748" s="18" t="s">
        <v>303</v>
      </c>
      <c r="C748" s="15" t="s">
        <v>474</v>
      </c>
      <c r="D748" s="20"/>
      <c r="E748" s="20"/>
      <c r="F748" s="20"/>
      <c r="G748" s="20"/>
      <c r="H748" s="20"/>
      <c r="I748" s="20"/>
      <c r="J748" s="20"/>
    </row>
    <row r="749" spans="1:11" ht="15" customHeight="1">
      <c r="A749" s="125" t="s">
        <v>987</v>
      </c>
      <c r="B749" s="131"/>
      <c r="C749" s="131"/>
      <c r="D749" s="131"/>
      <c r="E749" s="131"/>
      <c r="F749" s="131"/>
      <c r="G749" s="131"/>
      <c r="H749" s="131"/>
      <c r="I749" s="131"/>
      <c r="J749" s="132"/>
    </row>
    <row r="750" spans="1:11" ht="24" customHeight="1">
      <c r="A750" s="48" t="s">
        <v>76</v>
      </c>
      <c r="B750" s="23" t="s">
        <v>963</v>
      </c>
      <c r="C750" s="17"/>
      <c r="D750" s="49">
        <f>D751+D762+D773</f>
        <v>1164.96</v>
      </c>
      <c r="E750" s="49">
        <f t="shared" ref="E750:J750" si="27">E751+E762+E773</f>
        <v>0</v>
      </c>
      <c r="F750" s="49">
        <f t="shared" si="27"/>
        <v>0</v>
      </c>
      <c r="G750" s="49">
        <f t="shared" si="27"/>
        <v>0</v>
      </c>
      <c r="H750" s="49">
        <f t="shared" si="27"/>
        <v>0</v>
      </c>
      <c r="I750" s="49">
        <f t="shared" si="27"/>
        <v>0</v>
      </c>
      <c r="J750" s="49">
        <f t="shared" si="27"/>
        <v>1164.96</v>
      </c>
    </row>
    <row r="751" spans="1:11" ht="15.75" customHeight="1">
      <c r="A751" s="14" t="s">
        <v>77</v>
      </c>
      <c r="B751" s="13" t="s">
        <v>101</v>
      </c>
      <c r="C751" s="15"/>
      <c r="D751" s="16">
        <v>378.5</v>
      </c>
      <c r="E751" s="16">
        <v>0</v>
      </c>
      <c r="F751" s="16">
        <v>0</v>
      </c>
      <c r="G751" s="16">
        <v>0</v>
      </c>
      <c r="H751" s="16">
        <v>0</v>
      </c>
      <c r="I751" s="16">
        <v>0</v>
      </c>
      <c r="J751" s="16">
        <f>D751+H751</f>
        <v>378.5</v>
      </c>
    </row>
    <row r="752" spans="1:11" ht="15.75" customHeight="1">
      <c r="A752" s="136" t="s">
        <v>251</v>
      </c>
      <c r="B752" s="136"/>
      <c r="C752" s="136"/>
      <c r="D752" s="136"/>
      <c r="E752" s="136"/>
      <c r="F752" s="136"/>
      <c r="G752" s="136"/>
      <c r="H752" s="136"/>
      <c r="I752" s="136"/>
      <c r="J752" s="137"/>
    </row>
    <row r="753" spans="1:10" ht="24.75" customHeight="1">
      <c r="A753" s="136" t="s">
        <v>964</v>
      </c>
      <c r="B753" s="138"/>
      <c r="C753" s="138"/>
      <c r="D753" s="138"/>
      <c r="E753" s="138"/>
      <c r="F753" s="138"/>
      <c r="G753" s="138"/>
      <c r="H753" s="138"/>
      <c r="I753" s="138"/>
      <c r="J753" s="139"/>
    </row>
    <row r="754" spans="1:10" ht="24" customHeight="1">
      <c r="A754" s="13"/>
      <c r="B754" s="13" t="s">
        <v>965</v>
      </c>
      <c r="C754" s="15" t="s">
        <v>514</v>
      </c>
      <c r="D754" s="105"/>
      <c r="E754" s="105"/>
      <c r="F754" s="105"/>
      <c r="G754" s="105"/>
      <c r="H754" s="105"/>
      <c r="I754" s="105"/>
      <c r="J754" s="105"/>
    </row>
    <row r="755" spans="1:10" ht="39.75" customHeight="1">
      <c r="A755" s="125" t="s">
        <v>988</v>
      </c>
      <c r="B755" s="201"/>
      <c r="C755" s="201"/>
      <c r="D755" s="201"/>
      <c r="E755" s="201"/>
      <c r="F755" s="201"/>
      <c r="G755" s="201"/>
      <c r="H755" s="201"/>
      <c r="I755" s="201"/>
      <c r="J755" s="202"/>
    </row>
    <row r="756" spans="1:10" ht="26.25" customHeight="1">
      <c r="A756" s="22"/>
      <c r="B756" s="18" t="s">
        <v>967</v>
      </c>
      <c r="C756" s="15" t="s">
        <v>474</v>
      </c>
      <c r="D756" s="25"/>
      <c r="E756" s="25"/>
      <c r="F756" s="25"/>
      <c r="G756" s="25"/>
      <c r="H756" s="25"/>
      <c r="I756" s="25"/>
      <c r="J756" s="25"/>
    </row>
    <row r="757" spans="1:10" ht="15" customHeight="1">
      <c r="A757" s="125" t="s">
        <v>449</v>
      </c>
      <c r="B757" s="131"/>
      <c r="C757" s="131"/>
      <c r="D757" s="131"/>
      <c r="E757" s="131"/>
      <c r="F757" s="131"/>
      <c r="G757" s="131"/>
      <c r="H757" s="131"/>
      <c r="I757" s="131"/>
      <c r="J757" s="132"/>
    </row>
    <row r="758" spans="1:10" ht="13.5" customHeight="1">
      <c r="A758" s="22"/>
      <c r="B758" s="18" t="s">
        <v>968</v>
      </c>
      <c r="C758" s="15" t="s">
        <v>514</v>
      </c>
      <c r="D758" s="25"/>
      <c r="E758" s="25"/>
      <c r="F758" s="25"/>
      <c r="G758" s="25"/>
      <c r="H758" s="25"/>
      <c r="I758" s="25"/>
      <c r="J758" s="25"/>
    </row>
    <row r="759" spans="1:10" ht="15" customHeight="1">
      <c r="A759" s="125" t="s">
        <v>449</v>
      </c>
      <c r="B759" s="131"/>
      <c r="C759" s="131"/>
      <c r="D759" s="131"/>
      <c r="E759" s="131"/>
      <c r="F759" s="131"/>
      <c r="G759" s="131"/>
      <c r="H759" s="131"/>
      <c r="I759" s="131"/>
      <c r="J759" s="132"/>
    </row>
    <row r="760" spans="1:10" ht="37.5" customHeight="1">
      <c r="A760" s="22"/>
      <c r="B760" s="18" t="s">
        <v>969</v>
      </c>
      <c r="C760" s="15" t="s">
        <v>363</v>
      </c>
      <c r="D760" s="25"/>
      <c r="E760" s="25"/>
      <c r="F760" s="25"/>
      <c r="G760" s="25"/>
      <c r="H760" s="25"/>
      <c r="I760" s="25"/>
      <c r="J760" s="25"/>
    </row>
    <row r="761" spans="1:10" ht="15" customHeight="1">
      <c r="A761" s="125" t="s">
        <v>449</v>
      </c>
      <c r="B761" s="131"/>
      <c r="C761" s="131"/>
      <c r="D761" s="131"/>
      <c r="E761" s="131"/>
      <c r="F761" s="131"/>
      <c r="G761" s="131"/>
      <c r="H761" s="131"/>
      <c r="I761" s="131"/>
      <c r="J761" s="132"/>
    </row>
    <row r="762" spans="1:10" ht="15" customHeight="1">
      <c r="A762" s="14" t="s">
        <v>970</v>
      </c>
      <c r="B762" s="13" t="s">
        <v>971</v>
      </c>
      <c r="C762" s="15"/>
      <c r="D762" s="16">
        <v>0</v>
      </c>
      <c r="E762" s="16">
        <v>0</v>
      </c>
      <c r="F762" s="16">
        <v>0</v>
      </c>
      <c r="G762" s="16">
        <v>0</v>
      </c>
      <c r="H762" s="16">
        <v>0</v>
      </c>
      <c r="I762" s="16">
        <v>0</v>
      </c>
      <c r="J762" s="16">
        <f>D762+H762</f>
        <v>0</v>
      </c>
    </row>
    <row r="763" spans="1:10" ht="15" customHeight="1">
      <c r="A763" s="136" t="s">
        <v>305</v>
      </c>
      <c r="B763" s="136"/>
      <c r="C763" s="136"/>
      <c r="D763" s="136"/>
      <c r="E763" s="136"/>
      <c r="F763" s="136"/>
      <c r="G763" s="136"/>
      <c r="H763" s="136"/>
      <c r="I763" s="136"/>
      <c r="J763" s="137"/>
    </row>
    <row r="764" spans="1:10" ht="26.25" customHeight="1">
      <c r="A764" s="136" t="s">
        <v>972</v>
      </c>
      <c r="B764" s="138"/>
      <c r="C764" s="138"/>
      <c r="D764" s="138"/>
      <c r="E764" s="138"/>
      <c r="F764" s="138"/>
      <c r="G764" s="138"/>
      <c r="H764" s="138"/>
      <c r="I764" s="138"/>
      <c r="J764" s="139"/>
    </row>
    <row r="765" spans="1:10" ht="36.75" customHeight="1">
      <c r="A765" s="22"/>
      <c r="B765" s="18" t="s">
        <v>973</v>
      </c>
      <c r="C765" s="15" t="s">
        <v>625</v>
      </c>
      <c r="D765" s="25"/>
      <c r="E765" s="25"/>
      <c r="F765" s="25"/>
      <c r="G765" s="25"/>
      <c r="H765" s="25"/>
      <c r="I765" s="25"/>
      <c r="J765" s="25"/>
    </row>
    <row r="766" spans="1:10" ht="15" customHeight="1">
      <c r="A766" s="125" t="s">
        <v>449</v>
      </c>
      <c r="B766" s="131"/>
      <c r="C766" s="131"/>
      <c r="D766" s="131"/>
      <c r="E766" s="131"/>
      <c r="F766" s="131"/>
      <c r="G766" s="131"/>
      <c r="H766" s="131"/>
      <c r="I766" s="131"/>
      <c r="J766" s="132"/>
    </row>
    <row r="767" spans="1:10" ht="49.5" customHeight="1">
      <c r="A767" s="22"/>
      <c r="B767" s="18" t="s">
        <v>974</v>
      </c>
      <c r="C767" s="15" t="s">
        <v>625</v>
      </c>
      <c r="D767" s="25"/>
      <c r="E767" s="25"/>
      <c r="F767" s="25"/>
      <c r="G767" s="25"/>
      <c r="H767" s="25"/>
      <c r="I767" s="25"/>
      <c r="J767" s="25"/>
    </row>
    <row r="768" spans="1:10" ht="15" customHeight="1">
      <c r="A768" s="125" t="s">
        <v>449</v>
      </c>
      <c r="B768" s="131"/>
      <c r="C768" s="131"/>
      <c r="D768" s="131"/>
      <c r="E768" s="131"/>
      <c r="F768" s="131"/>
      <c r="G768" s="131"/>
      <c r="H768" s="131"/>
      <c r="I768" s="131"/>
      <c r="J768" s="132"/>
    </row>
    <row r="769" spans="1:10" ht="36.75" customHeight="1">
      <c r="A769" s="22"/>
      <c r="B769" s="18" t="s">
        <v>975</v>
      </c>
      <c r="C769" s="15" t="s">
        <v>625</v>
      </c>
      <c r="D769" s="25"/>
      <c r="E769" s="25"/>
      <c r="F769" s="25"/>
      <c r="G769" s="25"/>
      <c r="H769" s="25"/>
      <c r="I769" s="25"/>
      <c r="J769" s="25"/>
    </row>
    <row r="770" spans="1:10" ht="14.25" customHeight="1">
      <c r="A770" s="125" t="s">
        <v>449</v>
      </c>
      <c r="B770" s="131"/>
      <c r="C770" s="131"/>
      <c r="D770" s="131"/>
      <c r="E770" s="131"/>
      <c r="F770" s="131"/>
      <c r="G770" s="131"/>
      <c r="H770" s="131"/>
      <c r="I770" s="131"/>
      <c r="J770" s="132"/>
    </row>
    <row r="771" spans="1:10" ht="37.5" customHeight="1">
      <c r="A771" s="22"/>
      <c r="B771" s="18" t="s">
        <v>976</v>
      </c>
      <c r="C771" s="15" t="s">
        <v>625</v>
      </c>
      <c r="D771" s="25"/>
      <c r="E771" s="25"/>
      <c r="F771" s="25"/>
      <c r="G771" s="25"/>
      <c r="H771" s="25"/>
      <c r="I771" s="25"/>
      <c r="J771" s="25"/>
    </row>
    <row r="772" spans="1:10" ht="12" customHeight="1">
      <c r="A772" s="125" t="s">
        <v>449</v>
      </c>
      <c r="B772" s="131"/>
      <c r="C772" s="131"/>
      <c r="D772" s="131"/>
      <c r="E772" s="131"/>
      <c r="F772" s="131"/>
      <c r="G772" s="131"/>
      <c r="H772" s="131"/>
      <c r="I772" s="131"/>
      <c r="J772" s="132"/>
    </row>
    <row r="773" spans="1:10" ht="37.5" customHeight="1">
      <c r="A773" s="14" t="s">
        <v>384</v>
      </c>
      <c r="B773" s="13" t="s">
        <v>978</v>
      </c>
      <c r="C773" s="15"/>
      <c r="D773" s="16">
        <v>786.46</v>
      </c>
      <c r="E773" s="16">
        <v>0</v>
      </c>
      <c r="F773" s="16">
        <v>0</v>
      </c>
      <c r="G773" s="16">
        <v>0</v>
      </c>
      <c r="H773" s="16">
        <v>0</v>
      </c>
      <c r="I773" s="16">
        <v>0</v>
      </c>
      <c r="J773" s="16">
        <f>D773+H773</f>
        <v>786.46</v>
      </c>
    </row>
    <row r="774" spans="1:10" ht="12" customHeight="1">
      <c r="A774" s="136" t="s">
        <v>385</v>
      </c>
      <c r="B774" s="136"/>
      <c r="C774" s="136"/>
      <c r="D774" s="136"/>
      <c r="E774" s="136"/>
      <c r="F774" s="136"/>
      <c r="G774" s="136"/>
      <c r="H774" s="136"/>
      <c r="I774" s="136"/>
      <c r="J774" s="137"/>
    </row>
    <row r="775" spans="1:10" ht="23.25" customHeight="1">
      <c r="A775" s="136" t="s">
        <v>979</v>
      </c>
      <c r="B775" s="138"/>
      <c r="C775" s="138"/>
      <c r="D775" s="138"/>
      <c r="E775" s="138"/>
      <c r="F775" s="138"/>
      <c r="G775" s="138"/>
      <c r="H775" s="138"/>
      <c r="I775" s="138"/>
      <c r="J775" s="139"/>
    </row>
    <row r="776" spans="1:10" ht="24" customHeight="1">
      <c r="A776" s="18"/>
      <c r="B776" s="18" t="s">
        <v>980</v>
      </c>
      <c r="C776" s="15" t="s">
        <v>554</v>
      </c>
      <c r="D776" s="20"/>
      <c r="E776" s="20"/>
      <c r="F776" s="20"/>
      <c r="G776" s="20"/>
      <c r="H776" s="20"/>
      <c r="I776" s="20"/>
      <c r="J776" s="20"/>
    </row>
    <row r="777" spans="1:10" ht="26.25" customHeight="1">
      <c r="A777" s="125" t="s">
        <v>981</v>
      </c>
      <c r="B777" s="131"/>
      <c r="C777" s="131"/>
      <c r="D777" s="131"/>
      <c r="E777" s="131"/>
      <c r="F777" s="131"/>
      <c r="G777" s="131"/>
      <c r="H777" s="131"/>
      <c r="I777" s="131"/>
      <c r="J777" s="132"/>
    </row>
    <row r="778" spans="1:10" ht="24.75" customHeight="1">
      <c r="A778" s="18"/>
      <c r="B778" s="18" t="s">
        <v>982</v>
      </c>
      <c r="C778" s="15" t="s">
        <v>554</v>
      </c>
      <c r="D778" s="20"/>
      <c r="E778" s="20"/>
      <c r="F778" s="20"/>
      <c r="G778" s="20"/>
      <c r="H778" s="20"/>
      <c r="I778" s="20"/>
      <c r="J778" s="20"/>
    </row>
    <row r="779" spans="1:10" ht="12" customHeight="1">
      <c r="A779" s="125" t="s">
        <v>983</v>
      </c>
      <c r="B779" s="131"/>
      <c r="C779" s="131"/>
      <c r="D779" s="131"/>
      <c r="E779" s="131"/>
      <c r="F779" s="131"/>
      <c r="G779" s="131"/>
      <c r="H779" s="131"/>
      <c r="I779" s="131"/>
      <c r="J779" s="132"/>
    </row>
    <row r="780" spans="1:10" ht="16.5" customHeight="1">
      <c r="A780" s="102" t="s">
        <v>463</v>
      </c>
      <c r="B780" s="13" t="s">
        <v>304</v>
      </c>
      <c r="C780" s="25"/>
      <c r="D780" s="133" t="s">
        <v>90</v>
      </c>
      <c r="E780" s="134"/>
      <c r="F780" s="134"/>
      <c r="G780" s="134"/>
      <c r="H780" s="134"/>
      <c r="I780" s="134"/>
      <c r="J780" s="135"/>
    </row>
    <row r="781" spans="1:10" ht="13.5" customHeight="1">
      <c r="A781" s="136" t="s">
        <v>977</v>
      </c>
      <c r="B781" s="136"/>
      <c r="C781" s="136"/>
      <c r="D781" s="136"/>
      <c r="E781" s="136"/>
      <c r="F781" s="136"/>
      <c r="G781" s="136"/>
      <c r="H781" s="136"/>
      <c r="I781" s="136"/>
      <c r="J781" s="137"/>
    </row>
    <row r="782" spans="1:10" ht="27" customHeight="1">
      <c r="A782" s="125" t="s">
        <v>307</v>
      </c>
      <c r="B782" s="158"/>
      <c r="C782" s="158"/>
      <c r="D782" s="158"/>
      <c r="E782" s="158"/>
      <c r="F782" s="158"/>
      <c r="G782" s="158"/>
      <c r="H782" s="158"/>
      <c r="I782" s="158"/>
      <c r="J782" s="159"/>
    </row>
    <row r="783" spans="1:10" ht="29.25" customHeight="1">
      <c r="A783" s="22"/>
      <c r="B783" s="18" t="s">
        <v>984</v>
      </c>
      <c r="C783" s="15" t="s">
        <v>470</v>
      </c>
      <c r="D783" s="22"/>
      <c r="E783" s="22"/>
      <c r="F783" s="22"/>
      <c r="G783" s="22"/>
      <c r="H783" s="22"/>
      <c r="I783" s="22"/>
      <c r="J783" s="22"/>
    </row>
    <row r="784" spans="1:10" ht="15.75" customHeight="1">
      <c r="A784" s="125" t="s">
        <v>306</v>
      </c>
      <c r="B784" s="201"/>
      <c r="C784" s="201"/>
      <c r="D784" s="201"/>
      <c r="E784" s="201"/>
      <c r="F784" s="201"/>
      <c r="G784" s="201"/>
      <c r="H784" s="201"/>
      <c r="I784" s="201"/>
      <c r="J784" s="202"/>
    </row>
    <row r="785" spans="1:11" ht="15.75" customHeight="1">
      <c r="A785" s="140" t="s">
        <v>989</v>
      </c>
      <c r="B785" s="141"/>
      <c r="C785" s="141"/>
      <c r="D785" s="141"/>
      <c r="E785" s="141"/>
      <c r="F785" s="141"/>
      <c r="G785" s="141"/>
      <c r="H785" s="141"/>
      <c r="I785" s="141"/>
      <c r="J785" s="142"/>
    </row>
    <row r="786" spans="1:11" ht="26.25" customHeight="1">
      <c r="A786" s="48" t="s">
        <v>164</v>
      </c>
      <c r="B786" s="23" t="s">
        <v>990</v>
      </c>
      <c r="C786" s="17"/>
      <c r="D786" s="49">
        <f t="shared" ref="D786:I786" si="28">D787+D799+D794</f>
        <v>0</v>
      </c>
      <c r="E786" s="49">
        <f t="shared" si="28"/>
        <v>0</v>
      </c>
      <c r="F786" s="49">
        <f t="shared" si="28"/>
        <v>0</v>
      </c>
      <c r="G786" s="49">
        <f t="shared" si="28"/>
        <v>0</v>
      </c>
      <c r="H786" s="49">
        <f t="shared" si="28"/>
        <v>0</v>
      </c>
      <c r="I786" s="49">
        <f t="shared" si="28"/>
        <v>0</v>
      </c>
      <c r="J786" s="49">
        <f>D786+H786</f>
        <v>0</v>
      </c>
      <c r="K786" s="2">
        <f>D786+D808</f>
        <v>476.79</v>
      </c>
    </row>
    <row r="787" spans="1:11" ht="38.25" customHeight="1">
      <c r="A787" s="14" t="s">
        <v>165</v>
      </c>
      <c r="B787" s="13" t="s">
        <v>991</v>
      </c>
      <c r="C787" s="15"/>
      <c r="D787" s="16">
        <v>0</v>
      </c>
      <c r="E787" s="16">
        <v>0</v>
      </c>
      <c r="F787" s="16">
        <v>0</v>
      </c>
      <c r="G787" s="16">
        <v>0</v>
      </c>
      <c r="H787" s="16">
        <v>0</v>
      </c>
      <c r="I787" s="16">
        <v>0</v>
      </c>
      <c r="J787" s="16">
        <f>D787+H787</f>
        <v>0</v>
      </c>
    </row>
    <row r="788" spans="1:11" ht="15" customHeight="1">
      <c r="A788" s="136" t="s">
        <v>252</v>
      </c>
      <c r="B788" s="136"/>
      <c r="C788" s="136"/>
      <c r="D788" s="136"/>
      <c r="E788" s="136"/>
      <c r="F788" s="136"/>
      <c r="G788" s="136"/>
      <c r="H788" s="136"/>
      <c r="I788" s="136"/>
      <c r="J788" s="137"/>
    </row>
    <row r="789" spans="1:11" ht="27" customHeight="1">
      <c r="A789" s="136" t="s">
        <v>992</v>
      </c>
      <c r="B789" s="138"/>
      <c r="C789" s="138"/>
      <c r="D789" s="138"/>
      <c r="E789" s="138"/>
      <c r="F789" s="138"/>
      <c r="G789" s="138"/>
      <c r="H789" s="138"/>
      <c r="I789" s="138"/>
      <c r="J789" s="139"/>
    </row>
    <row r="790" spans="1:11" ht="38.25" customHeight="1">
      <c r="A790" s="18"/>
      <c r="B790" s="18" t="s">
        <v>993</v>
      </c>
      <c r="C790" s="19" t="s">
        <v>994</v>
      </c>
      <c r="D790" s="20"/>
      <c r="E790" s="20"/>
      <c r="F790" s="20"/>
      <c r="G790" s="20"/>
      <c r="H790" s="20"/>
      <c r="I790" s="20"/>
      <c r="J790" s="20"/>
    </row>
    <row r="791" spans="1:11" ht="24" customHeight="1">
      <c r="A791" s="125" t="s">
        <v>995</v>
      </c>
      <c r="B791" s="126"/>
      <c r="C791" s="126"/>
      <c r="D791" s="126"/>
      <c r="E791" s="126"/>
      <c r="F791" s="126"/>
      <c r="G791" s="126"/>
      <c r="H791" s="126"/>
      <c r="I791" s="126"/>
      <c r="J791" s="127"/>
    </row>
    <row r="792" spans="1:11" ht="48.75" customHeight="1">
      <c r="A792" s="103"/>
      <c r="B792" s="18" t="s">
        <v>996</v>
      </c>
      <c r="C792" s="19" t="s">
        <v>474</v>
      </c>
      <c r="D792" s="34"/>
      <c r="E792" s="34"/>
      <c r="F792" s="34"/>
      <c r="G792" s="34"/>
      <c r="H792" s="34"/>
      <c r="I792" s="34"/>
      <c r="J792" s="104"/>
    </row>
    <row r="793" spans="1:11" ht="24.75" customHeight="1">
      <c r="A793" s="125" t="s">
        <v>997</v>
      </c>
      <c r="B793" s="126"/>
      <c r="C793" s="126"/>
      <c r="D793" s="126"/>
      <c r="E793" s="126"/>
      <c r="F793" s="126"/>
      <c r="G793" s="126"/>
      <c r="H793" s="126"/>
      <c r="I793" s="126"/>
      <c r="J793" s="127"/>
    </row>
    <row r="794" spans="1:11" ht="24.75" customHeight="1">
      <c r="A794" s="14" t="s">
        <v>166</v>
      </c>
      <c r="B794" s="13" t="s">
        <v>73</v>
      </c>
      <c r="C794" s="15"/>
      <c r="D794" s="16">
        <v>0</v>
      </c>
      <c r="E794" s="16">
        <v>0</v>
      </c>
      <c r="F794" s="16">
        <v>0</v>
      </c>
      <c r="G794" s="16">
        <v>0</v>
      </c>
      <c r="H794" s="16">
        <v>0</v>
      </c>
      <c r="I794" s="16">
        <v>0</v>
      </c>
      <c r="J794" s="16">
        <f>D794+H794</f>
        <v>0</v>
      </c>
    </row>
    <row r="795" spans="1:11" ht="16.5" customHeight="1">
      <c r="A795" s="136" t="s">
        <v>253</v>
      </c>
      <c r="B795" s="136"/>
      <c r="C795" s="136"/>
      <c r="D795" s="136"/>
      <c r="E795" s="136"/>
      <c r="F795" s="136"/>
      <c r="G795" s="136"/>
      <c r="H795" s="136"/>
      <c r="I795" s="136"/>
      <c r="J795" s="137"/>
    </row>
    <row r="796" spans="1:11" ht="25.5" customHeight="1">
      <c r="A796" s="136" t="s">
        <v>998</v>
      </c>
      <c r="B796" s="138"/>
      <c r="C796" s="138"/>
      <c r="D796" s="138"/>
      <c r="E796" s="138"/>
      <c r="F796" s="138"/>
      <c r="G796" s="138"/>
      <c r="H796" s="138"/>
      <c r="I796" s="138"/>
      <c r="J796" s="139"/>
    </row>
    <row r="797" spans="1:11" ht="39" customHeight="1">
      <c r="A797" s="18"/>
      <c r="B797" s="18" t="s">
        <v>999</v>
      </c>
      <c r="C797" s="19" t="s">
        <v>474</v>
      </c>
      <c r="D797" s="20"/>
      <c r="E797" s="20"/>
      <c r="F797" s="20"/>
      <c r="G797" s="20"/>
      <c r="H797" s="20"/>
      <c r="I797" s="20"/>
      <c r="J797" s="20"/>
    </row>
    <row r="798" spans="1:11" ht="24.75" customHeight="1">
      <c r="A798" s="125" t="s">
        <v>1024</v>
      </c>
      <c r="B798" s="126"/>
      <c r="C798" s="126"/>
      <c r="D798" s="126"/>
      <c r="E798" s="126"/>
      <c r="F798" s="126"/>
      <c r="G798" s="126"/>
      <c r="H798" s="126"/>
      <c r="I798" s="126"/>
      <c r="J798" s="127"/>
    </row>
    <row r="799" spans="1:11" ht="26.25" customHeight="1">
      <c r="A799" s="14" t="s">
        <v>167</v>
      </c>
      <c r="B799" s="22" t="s">
        <v>75</v>
      </c>
      <c r="C799" s="15"/>
      <c r="D799" s="16">
        <v>0</v>
      </c>
      <c r="E799" s="16">
        <v>0</v>
      </c>
      <c r="F799" s="16">
        <v>0</v>
      </c>
      <c r="G799" s="16">
        <v>0</v>
      </c>
      <c r="H799" s="16">
        <v>0</v>
      </c>
      <c r="I799" s="16">
        <v>0</v>
      </c>
      <c r="J799" s="16">
        <f>D799+H799+I799</f>
        <v>0</v>
      </c>
    </row>
    <row r="800" spans="1:11" ht="15" customHeight="1">
      <c r="A800" s="136" t="s">
        <v>254</v>
      </c>
      <c r="B800" s="136"/>
      <c r="C800" s="136"/>
      <c r="D800" s="136"/>
      <c r="E800" s="136"/>
      <c r="F800" s="136"/>
      <c r="G800" s="136"/>
      <c r="H800" s="136"/>
      <c r="I800" s="136"/>
      <c r="J800" s="137"/>
    </row>
    <row r="801" spans="1:11" ht="111.75" customHeight="1">
      <c r="A801" s="136" t="s">
        <v>1000</v>
      </c>
      <c r="B801" s="138"/>
      <c r="C801" s="138"/>
      <c r="D801" s="138"/>
      <c r="E801" s="138"/>
      <c r="F801" s="138"/>
      <c r="G801" s="138"/>
      <c r="H801" s="138"/>
      <c r="I801" s="138"/>
      <c r="J801" s="139"/>
    </row>
    <row r="802" spans="1:11" ht="50.25" customHeight="1">
      <c r="A802" s="22"/>
      <c r="B802" s="18" t="s">
        <v>293</v>
      </c>
      <c r="C802" s="19" t="s">
        <v>474</v>
      </c>
      <c r="D802" s="22"/>
      <c r="E802" s="22"/>
      <c r="F802" s="22"/>
      <c r="G802" s="22"/>
      <c r="H802" s="22"/>
      <c r="I802" s="22"/>
      <c r="J802" s="22"/>
      <c r="K802" s="10"/>
    </row>
    <row r="803" spans="1:11" ht="24.75" customHeight="1">
      <c r="A803" s="150" t="s">
        <v>295</v>
      </c>
      <c r="B803" s="126"/>
      <c r="C803" s="126"/>
      <c r="D803" s="126"/>
      <c r="E803" s="126"/>
      <c r="F803" s="126"/>
      <c r="G803" s="126"/>
      <c r="H803" s="126"/>
      <c r="I803" s="126"/>
      <c r="J803" s="127"/>
    </row>
    <row r="804" spans="1:11" ht="27" customHeight="1">
      <c r="A804" s="21"/>
      <c r="B804" s="18" t="s">
        <v>296</v>
      </c>
      <c r="C804" s="19" t="s">
        <v>1001</v>
      </c>
      <c r="D804" s="34"/>
      <c r="E804" s="34"/>
      <c r="F804" s="34"/>
      <c r="G804" s="34"/>
      <c r="H804" s="34"/>
      <c r="I804" s="34"/>
      <c r="J804" s="34"/>
    </row>
    <row r="805" spans="1:11" ht="27" customHeight="1">
      <c r="A805" s="125" t="s">
        <v>1002</v>
      </c>
      <c r="B805" s="126"/>
      <c r="C805" s="126"/>
      <c r="D805" s="126"/>
      <c r="E805" s="126"/>
      <c r="F805" s="126"/>
      <c r="G805" s="126"/>
      <c r="H805" s="126"/>
      <c r="I805" s="126"/>
      <c r="J805" s="127"/>
    </row>
    <row r="806" spans="1:11" ht="26.25" customHeight="1">
      <c r="A806" s="22"/>
      <c r="B806" s="18" t="s">
        <v>297</v>
      </c>
      <c r="C806" s="19" t="s">
        <v>474</v>
      </c>
      <c r="D806" s="34"/>
      <c r="E806" s="34"/>
      <c r="F806" s="34"/>
      <c r="G806" s="34"/>
      <c r="H806" s="34"/>
      <c r="I806" s="34"/>
      <c r="J806" s="34"/>
      <c r="K806" s="2"/>
    </row>
    <row r="807" spans="1:11" ht="17.25" customHeight="1">
      <c r="A807" s="125" t="s">
        <v>1003</v>
      </c>
      <c r="B807" s="126"/>
      <c r="C807" s="126"/>
      <c r="D807" s="126"/>
      <c r="E807" s="126"/>
      <c r="F807" s="126"/>
      <c r="G807" s="126"/>
      <c r="H807" s="126"/>
      <c r="I807" s="126"/>
      <c r="J807" s="127"/>
    </row>
    <row r="808" spans="1:11" ht="38.25" customHeight="1">
      <c r="A808" s="48" t="s">
        <v>169</v>
      </c>
      <c r="B808" s="23" t="s">
        <v>1004</v>
      </c>
      <c r="C808" s="17"/>
      <c r="D808" s="49">
        <f t="shared" ref="D808:I808" si="29">D809</f>
        <v>476.79</v>
      </c>
      <c r="E808" s="49">
        <f t="shared" si="29"/>
        <v>0</v>
      </c>
      <c r="F808" s="49">
        <f t="shared" si="29"/>
        <v>0</v>
      </c>
      <c r="G808" s="49">
        <f t="shared" si="29"/>
        <v>476.79</v>
      </c>
      <c r="H808" s="49">
        <f t="shared" si="29"/>
        <v>0</v>
      </c>
      <c r="I808" s="49">
        <f t="shared" si="29"/>
        <v>0</v>
      </c>
      <c r="J808" s="49">
        <f>D808+H808</f>
        <v>476.79</v>
      </c>
    </row>
    <row r="809" spans="1:11" ht="26.25" customHeight="1">
      <c r="A809" s="14" t="s">
        <v>170</v>
      </c>
      <c r="B809" s="22" t="s">
        <v>78</v>
      </c>
      <c r="C809" s="15"/>
      <c r="D809" s="16">
        <v>476.79</v>
      </c>
      <c r="E809" s="16">
        <v>0</v>
      </c>
      <c r="F809" s="16">
        <v>0</v>
      </c>
      <c r="G809" s="16">
        <v>476.79</v>
      </c>
      <c r="H809" s="16">
        <v>0</v>
      </c>
      <c r="I809" s="16">
        <v>0</v>
      </c>
      <c r="J809" s="16">
        <f>D809+H809</f>
        <v>476.79</v>
      </c>
    </row>
    <row r="810" spans="1:11" ht="14.25" customHeight="1">
      <c r="A810" s="136" t="s">
        <v>255</v>
      </c>
      <c r="B810" s="136"/>
      <c r="C810" s="136"/>
      <c r="D810" s="136"/>
      <c r="E810" s="136"/>
      <c r="F810" s="136"/>
      <c r="G810" s="136"/>
      <c r="H810" s="136"/>
      <c r="I810" s="136"/>
      <c r="J810" s="137"/>
    </row>
    <row r="811" spans="1:11" ht="37.5" customHeight="1">
      <c r="A811" s="136" t="s">
        <v>1005</v>
      </c>
      <c r="B811" s="138"/>
      <c r="C811" s="138"/>
      <c r="D811" s="138"/>
      <c r="E811" s="138"/>
      <c r="F811" s="138"/>
      <c r="G811" s="138"/>
      <c r="H811" s="138"/>
      <c r="I811" s="138"/>
      <c r="J811" s="139"/>
    </row>
    <row r="812" spans="1:11" ht="37.5" customHeight="1">
      <c r="A812" s="18"/>
      <c r="B812" s="18" t="s">
        <v>298</v>
      </c>
      <c r="C812" s="19" t="s">
        <v>470</v>
      </c>
      <c r="D812" s="20"/>
      <c r="E812" s="20"/>
      <c r="F812" s="20"/>
      <c r="G812" s="20"/>
      <c r="H812" s="20"/>
      <c r="I812" s="20"/>
      <c r="J812" s="20"/>
    </row>
    <row r="813" spans="1:11" ht="27" customHeight="1">
      <c r="A813" s="150" t="s">
        <v>1006</v>
      </c>
      <c r="B813" s="126"/>
      <c r="C813" s="126"/>
      <c r="D813" s="126"/>
      <c r="E813" s="126"/>
      <c r="F813" s="126"/>
      <c r="G813" s="126"/>
      <c r="H813" s="126"/>
      <c r="I813" s="126"/>
      <c r="J813" s="127"/>
    </row>
    <row r="814" spans="1:11" ht="15" customHeight="1">
      <c r="A814" s="21"/>
      <c r="B814" s="18" t="s">
        <v>299</v>
      </c>
      <c r="C814" s="19" t="s">
        <v>666</v>
      </c>
      <c r="D814" s="34"/>
      <c r="E814" s="34"/>
      <c r="F814" s="34"/>
      <c r="G814" s="34"/>
      <c r="H814" s="34"/>
      <c r="I814" s="34"/>
      <c r="J814" s="34"/>
      <c r="K814" s="2"/>
    </row>
    <row r="815" spans="1:11" ht="27" customHeight="1">
      <c r="A815" s="125" t="s">
        <v>1007</v>
      </c>
      <c r="B815" s="126"/>
      <c r="C815" s="126"/>
      <c r="D815" s="126"/>
      <c r="E815" s="126"/>
      <c r="F815" s="126"/>
      <c r="G815" s="126"/>
      <c r="H815" s="126"/>
      <c r="I815" s="126"/>
      <c r="J815" s="127"/>
      <c r="K815" s="10"/>
    </row>
    <row r="816" spans="1:11" ht="27" customHeight="1">
      <c r="A816" s="48" t="s">
        <v>1008</v>
      </c>
      <c r="B816" s="23" t="s">
        <v>1009</v>
      </c>
      <c r="C816" s="17"/>
      <c r="D816" s="173" t="s">
        <v>90</v>
      </c>
      <c r="E816" s="174"/>
      <c r="F816" s="174"/>
      <c r="G816" s="174"/>
      <c r="H816" s="174"/>
      <c r="I816" s="174"/>
      <c r="J816" s="175"/>
      <c r="K816" s="10"/>
    </row>
    <row r="817" spans="1:11" ht="50.25" customHeight="1">
      <c r="A817" s="14" t="s">
        <v>1010</v>
      </c>
      <c r="B817" s="22" t="s">
        <v>1011</v>
      </c>
      <c r="C817" s="15"/>
      <c r="D817" s="161" t="s">
        <v>90</v>
      </c>
      <c r="E817" s="162"/>
      <c r="F817" s="162"/>
      <c r="G817" s="162"/>
      <c r="H817" s="162"/>
      <c r="I817" s="162"/>
      <c r="J817" s="163"/>
      <c r="K817" s="10"/>
    </row>
    <row r="818" spans="1:11" ht="15" customHeight="1">
      <c r="A818" s="136" t="s">
        <v>1012</v>
      </c>
      <c r="B818" s="136"/>
      <c r="C818" s="136"/>
      <c r="D818" s="136"/>
      <c r="E818" s="136"/>
      <c r="F818" s="136"/>
      <c r="G818" s="136"/>
      <c r="H818" s="136"/>
      <c r="I818" s="136"/>
      <c r="J818" s="137"/>
      <c r="K818" s="10"/>
    </row>
    <row r="819" spans="1:11" ht="27" customHeight="1">
      <c r="A819" s="136" t="s">
        <v>1013</v>
      </c>
      <c r="B819" s="138"/>
      <c r="C819" s="138"/>
      <c r="D819" s="138"/>
      <c r="E819" s="138"/>
      <c r="F819" s="138"/>
      <c r="G819" s="138"/>
      <c r="H819" s="138"/>
      <c r="I819" s="138"/>
      <c r="J819" s="139"/>
      <c r="K819" s="10"/>
    </row>
    <row r="820" spans="1:11" ht="72" customHeight="1">
      <c r="A820" s="18"/>
      <c r="B820" s="18" t="s">
        <v>1014</v>
      </c>
      <c r="C820" s="19" t="s">
        <v>1028</v>
      </c>
      <c r="D820" s="20"/>
      <c r="E820" s="20"/>
      <c r="F820" s="20"/>
      <c r="G820" s="20"/>
      <c r="H820" s="20"/>
      <c r="I820" s="20"/>
      <c r="J820" s="20"/>
      <c r="K820" s="10"/>
    </row>
    <row r="821" spans="1:11" ht="15" customHeight="1">
      <c r="A821" s="150" t="s">
        <v>1025</v>
      </c>
      <c r="B821" s="126"/>
      <c r="C821" s="126"/>
      <c r="D821" s="126"/>
      <c r="E821" s="126"/>
      <c r="F821" s="126"/>
      <c r="G821" s="126"/>
      <c r="H821" s="126"/>
      <c r="I821" s="126"/>
      <c r="J821" s="127"/>
      <c r="K821" s="10"/>
    </row>
    <row r="822" spans="1:11" ht="27" customHeight="1">
      <c r="A822" s="14" t="s">
        <v>1015</v>
      </c>
      <c r="B822" s="22" t="s">
        <v>1016</v>
      </c>
      <c r="C822" s="15"/>
      <c r="D822" s="161" t="s">
        <v>90</v>
      </c>
      <c r="E822" s="162"/>
      <c r="F822" s="162"/>
      <c r="G822" s="162"/>
      <c r="H822" s="162"/>
      <c r="I822" s="162"/>
      <c r="J822" s="163"/>
      <c r="K822" s="10"/>
    </row>
    <row r="823" spans="1:11" ht="15.75" customHeight="1">
      <c r="A823" s="136" t="s">
        <v>1017</v>
      </c>
      <c r="B823" s="136"/>
      <c r="C823" s="136"/>
      <c r="D823" s="136"/>
      <c r="E823" s="136"/>
      <c r="F823" s="136"/>
      <c r="G823" s="136"/>
      <c r="H823" s="136"/>
      <c r="I823" s="136"/>
      <c r="J823" s="137"/>
      <c r="K823" s="10"/>
    </row>
    <row r="824" spans="1:11" ht="27" customHeight="1">
      <c r="A824" s="136" t="s">
        <v>1019</v>
      </c>
      <c r="B824" s="138"/>
      <c r="C824" s="138"/>
      <c r="D824" s="138"/>
      <c r="E824" s="138"/>
      <c r="F824" s="138"/>
      <c r="G824" s="138"/>
      <c r="H824" s="138"/>
      <c r="I824" s="138"/>
      <c r="J824" s="139"/>
      <c r="K824" s="10"/>
    </row>
    <row r="825" spans="1:11" ht="24.75" customHeight="1">
      <c r="A825" s="18"/>
      <c r="B825" s="18" t="s">
        <v>1018</v>
      </c>
      <c r="C825" s="19" t="s">
        <v>1027</v>
      </c>
      <c r="D825" s="20"/>
      <c r="E825" s="20"/>
      <c r="F825" s="20"/>
      <c r="G825" s="20"/>
      <c r="H825" s="20"/>
      <c r="I825" s="20"/>
      <c r="J825" s="20"/>
      <c r="K825" s="10"/>
    </row>
    <row r="826" spans="1:11" ht="15.75" customHeight="1">
      <c r="A826" s="150" t="s">
        <v>1026</v>
      </c>
      <c r="B826" s="126"/>
      <c r="C826" s="126"/>
      <c r="D826" s="126"/>
      <c r="E826" s="126"/>
      <c r="F826" s="126"/>
      <c r="G826" s="126"/>
      <c r="H826" s="126"/>
      <c r="I826" s="126"/>
      <c r="J826" s="127"/>
      <c r="K826" s="10"/>
    </row>
    <row r="827" spans="1:11" ht="14.25" customHeight="1">
      <c r="A827" s="140" t="s">
        <v>1020</v>
      </c>
      <c r="B827" s="141"/>
      <c r="C827" s="141"/>
      <c r="D827" s="141"/>
      <c r="E827" s="141"/>
      <c r="F827" s="141"/>
      <c r="G827" s="141"/>
      <c r="H827" s="141"/>
      <c r="I827" s="141"/>
      <c r="J827" s="142"/>
    </row>
    <row r="828" spans="1:11" ht="26.25" customHeight="1">
      <c r="A828" s="106" t="s">
        <v>256</v>
      </c>
      <c r="B828" s="107" t="s">
        <v>1021</v>
      </c>
      <c r="C828" s="17"/>
      <c r="D828" s="108">
        <f t="shared" ref="D828:I828" si="30">D836</f>
        <v>0</v>
      </c>
      <c r="E828" s="108">
        <f t="shared" si="30"/>
        <v>0</v>
      </c>
      <c r="F828" s="108">
        <f t="shared" si="30"/>
        <v>0</v>
      </c>
      <c r="G828" s="108">
        <f t="shared" si="30"/>
        <v>0</v>
      </c>
      <c r="H828" s="108">
        <f t="shared" si="30"/>
        <v>0</v>
      </c>
      <c r="I828" s="108">
        <f t="shared" si="30"/>
        <v>0</v>
      </c>
      <c r="J828" s="108">
        <f>D828+H828+I828</f>
        <v>0</v>
      </c>
      <c r="K828" s="2">
        <f>D828+D843+D905</f>
        <v>696.69</v>
      </c>
    </row>
    <row r="829" spans="1:11" ht="62.25" customHeight="1">
      <c r="A829" s="109" t="s">
        <v>257</v>
      </c>
      <c r="B829" s="81" t="s">
        <v>1022</v>
      </c>
      <c r="C829" s="15"/>
      <c r="D829" s="133" t="s">
        <v>90</v>
      </c>
      <c r="E829" s="134"/>
      <c r="F829" s="134"/>
      <c r="G829" s="134"/>
      <c r="H829" s="134"/>
      <c r="I829" s="134"/>
      <c r="J829" s="135"/>
    </row>
    <row r="830" spans="1:11" ht="11.25" customHeight="1">
      <c r="A830" s="136" t="s">
        <v>259</v>
      </c>
      <c r="B830" s="136"/>
      <c r="C830" s="136"/>
      <c r="D830" s="136"/>
      <c r="E830" s="136"/>
      <c r="F830" s="136"/>
      <c r="G830" s="136"/>
      <c r="H830" s="136"/>
      <c r="I830" s="136"/>
      <c r="J830" s="137"/>
    </row>
    <row r="831" spans="1:11" ht="37.5" customHeight="1">
      <c r="A831" s="136" t="s">
        <v>1023</v>
      </c>
      <c r="B831" s="138"/>
      <c r="C831" s="138"/>
      <c r="D831" s="138"/>
      <c r="E831" s="138"/>
      <c r="F831" s="138"/>
      <c r="G831" s="138"/>
      <c r="H831" s="138"/>
      <c r="I831" s="138"/>
      <c r="J831" s="139"/>
    </row>
    <row r="832" spans="1:11" ht="87" customHeight="1">
      <c r="A832" s="18"/>
      <c r="B832" s="18" t="s">
        <v>365</v>
      </c>
      <c r="C832" s="19" t="s">
        <v>472</v>
      </c>
      <c r="D832" s="20"/>
      <c r="E832" s="20"/>
      <c r="F832" s="20"/>
      <c r="G832" s="20"/>
      <c r="H832" s="20"/>
      <c r="I832" s="20"/>
      <c r="J832" s="20"/>
    </row>
    <row r="833" spans="1:11" ht="26.25" customHeight="1">
      <c r="A833" s="147" t="s">
        <v>1029</v>
      </c>
      <c r="B833" s="126"/>
      <c r="C833" s="126"/>
      <c r="D833" s="126"/>
      <c r="E833" s="126"/>
      <c r="F833" s="126"/>
      <c r="G833" s="126"/>
      <c r="H833" s="126"/>
      <c r="I833" s="126"/>
      <c r="J833" s="127"/>
    </row>
    <row r="834" spans="1:11" ht="97.5" customHeight="1">
      <c r="A834" s="114"/>
      <c r="B834" s="18" t="s">
        <v>1030</v>
      </c>
      <c r="C834" s="19" t="s">
        <v>490</v>
      </c>
      <c r="D834" s="34"/>
      <c r="E834" s="34"/>
      <c r="F834" s="34"/>
      <c r="G834" s="34"/>
      <c r="H834" s="34"/>
      <c r="I834" s="34"/>
      <c r="J834" s="34"/>
    </row>
    <row r="835" spans="1:11" ht="25.5" customHeight="1">
      <c r="A835" s="147" t="s">
        <v>1031</v>
      </c>
      <c r="B835" s="126"/>
      <c r="C835" s="126"/>
      <c r="D835" s="126"/>
      <c r="E835" s="126"/>
      <c r="F835" s="126"/>
      <c r="G835" s="126"/>
      <c r="H835" s="126"/>
      <c r="I835" s="126"/>
      <c r="J835" s="127"/>
    </row>
    <row r="836" spans="1:11" ht="37.5" customHeight="1">
      <c r="A836" s="109" t="s">
        <v>263</v>
      </c>
      <c r="B836" s="81" t="s">
        <v>258</v>
      </c>
      <c r="C836" s="15"/>
      <c r="D836" s="115">
        <v>0</v>
      </c>
      <c r="E836" s="115">
        <v>0</v>
      </c>
      <c r="F836" s="115">
        <v>0</v>
      </c>
      <c r="G836" s="115">
        <v>0</v>
      </c>
      <c r="H836" s="115">
        <v>0</v>
      </c>
      <c r="I836" s="115">
        <v>0</v>
      </c>
      <c r="J836" s="115">
        <f>D836+H836+I836</f>
        <v>0</v>
      </c>
    </row>
    <row r="837" spans="1:11" ht="16.5" customHeight="1">
      <c r="A837" s="136" t="s">
        <v>264</v>
      </c>
      <c r="B837" s="136"/>
      <c r="C837" s="136"/>
      <c r="D837" s="136"/>
      <c r="E837" s="136"/>
      <c r="F837" s="136"/>
      <c r="G837" s="136"/>
      <c r="H837" s="136"/>
      <c r="I837" s="136"/>
      <c r="J837" s="137"/>
    </row>
    <row r="838" spans="1:11" ht="39" customHeight="1">
      <c r="A838" s="136" t="s">
        <v>1032</v>
      </c>
      <c r="B838" s="138"/>
      <c r="C838" s="138"/>
      <c r="D838" s="138"/>
      <c r="E838" s="138"/>
      <c r="F838" s="138"/>
      <c r="G838" s="138"/>
      <c r="H838" s="138"/>
      <c r="I838" s="138"/>
      <c r="J838" s="139"/>
    </row>
    <row r="839" spans="1:11" ht="73.5" customHeight="1">
      <c r="A839" s="18"/>
      <c r="B839" s="18" t="s">
        <v>366</v>
      </c>
      <c r="C839" s="19" t="s">
        <v>592</v>
      </c>
      <c r="D839" s="20"/>
      <c r="E839" s="20"/>
      <c r="F839" s="20"/>
      <c r="G839" s="20"/>
      <c r="H839" s="20"/>
      <c r="I839" s="20"/>
      <c r="J839" s="20"/>
    </row>
    <row r="840" spans="1:11" ht="13.5" customHeight="1">
      <c r="A840" s="147" t="s">
        <v>1033</v>
      </c>
      <c r="B840" s="126"/>
      <c r="C840" s="126"/>
      <c r="D840" s="126"/>
      <c r="E840" s="126"/>
      <c r="F840" s="126"/>
      <c r="G840" s="126"/>
      <c r="H840" s="126"/>
      <c r="I840" s="126"/>
      <c r="J840" s="127"/>
    </row>
    <row r="841" spans="1:11" ht="49.5" customHeight="1">
      <c r="A841" s="18"/>
      <c r="B841" s="18" t="s">
        <v>1034</v>
      </c>
      <c r="C841" s="19" t="s">
        <v>474</v>
      </c>
      <c r="D841" s="20"/>
      <c r="E841" s="20"/>
      <c r="F841" s="20"/>
      <c r="G841" s="20"/>
      <c r="H841" s="20"/>
      <c r="I841" s="20"/>
      <c r="J841" s="20"/>
    </row>
    <row r="842" spans="1:11" ht="13.5" customHeight="1">
      <c r="A842" s="147" t="s">
        <v>1035</v>
      </c>
      <c r="B842" s="126"/>
      <c r="C842" s="126"/>
      <c r="D842" s="126"/>
      <c r="E842" s="126"/>
      <c r="F842" s="126"/>
      <c r="G842" s="126"/>
      <c r="H842" s="126"/>
      <c r="I842" s="126"/>
      <c r="J842" s="127"/>
    </row>
    <row r="843" spans="1:11" ht="36" customHeight="1">
      <c r="A843" s="121" t="s">
        <v>260</v>
      </c>
      <c r="B843" s="107" t="s">
        <v>1080</v>
      </c>
      <c r="C843" s="17"/>
      <c r="D843" s="108">
        <f t="shared" ref="D843:J843" si="31">D844+D851+D862+D869+D876+D890</f>
        <v>0</v>
      </c>
      <c r="E843" s="108">
        <f t="shared" si="31"/>
        <v>0</v>
      </c>
      <c r="F843" s="108">
        <f t="shared" si="31"/>
        <v>0</v>
      </c>
      <c r="G843" s="108">
        <f t="shared" si="31"/>
        <v>0</v>
      </c>
      <c r="H843" s="108">
        <f t="shared" si="31"/>
        <v>0</v>
      </c>
      <c r="I843" s="108">
        <f t="shared" si="31"/>
        <v>0</v>
      </c>
      <c r="J843" s="108">
        <f t="shared" si="31"/>
        <v>0</v>
      </c>
      <c r="K843" s="10"/>
    </row>
    <row r="844" spans="1:11" ht="24" customHeight="1">
      <c r="A844" s="14" t="s">
        <v>261</v>
      </c>
      <c r="B844" s="13" t="s">
        <v>459</v>
      </c>
      <c r="C844" s="15"/>
      <c r="D844" s="16">
        <v>0</v>
      </c>
      <c r="E844" s="16">
        <v>0</v>
      </c>
      <c r="F844" s="16">
        <v>0</v>
      </c>
      <c r="G844" s="16">
        <v>0</v>
      </c>
      <c r="H844" s="16">
        <v>0</v>
      </c>
      <c r="I844" s="16">
        <v>0</v>
      </c>
      <c r="J844" s="16">
        <f>D844+H844+I844</f>
        <v>0</v>
      </c>
    </row>
    <row r="845" spans="1:11" ht="15" customHeight="1">
      <c r="A845" s="148" t="s">
        <v>262</v>
      </c>
      <c r="B845" s="148"/>
      <c r="C845" s="148"/>
      <c r="D845" s="148"/>
      <c r="E845" s="148"/>
      <c r="F845" s="148"/>
      <c r="G845" s="148"/>
      <c r="H845" s="148"/>
      <c r="I845" s="148"/>
      <c r="J845" s="149"/>
    </row>
    <row r="846" spans="1:11" ht="24.75" customHeight="1">
      <c r="A846" s="148" t="s">
        <v>1036</v>
      </c>
      <c r="B846" s="156"/>
      <c r="C846" s="156"/>
      <c r="D846" s="156"/>
      <c r="E846" s="156"/>
      <c r="F846" s="156"/>
      <c r="G846" s="156"/>
      <c r="H846" s="156"/>
      <c r="I846" s="156"/>
      <c r="J846" s="157"/>
    </row>
    <row r="847" spans="1:11" ht="24" customHeight="1">
      <c r="A847" s="13"/>
      <c r="B847" s="13" t="s">
        <v>1037</v>
      </c>
      <c r="C847" s="41" t="s">
        <v>621</v>
      </c>
      <c r="D847" s="105"/>
      <c r="E847" s="105"/>
      <c r="F847" s="105"/>
      <c r="G847" s="105"/>
      <c r="H847" s="105"/>
      <c r="I847" s="105"/>
      <c r="J847" s="105"/>
    </row>
    <row r="848" spans="1:11" ht="13.5" customHeight="1">
      <c r="A848" s="150" t="s">
        <v>853</v>
      </c>
      <c r="B848" s="154"/>
      <c r="C848" s="154"/>
      <c r="D848" s="154"/>
      <c r="E848" s="154"/>
      <c r="F848" s="154"/>
      <c r="G848" s="154"/>
      <c r="H848" s="154"/>
      <c r="I848" s="154"/>
      <c r="J848" s="155"/>
    </row>
    <row r="849" spans="1:10" ht="36" customHeight="1">
      <c r="A849" s="21"/>
      <c r="B849" s="13" t="s">
        <v>1038</v>
      </c>
      <c r="C849" s="41" t="s">
        <v>1039</v>
      </c>
      <c r="D849" s="116"/>
      <c r="E849" s="116"/>
      <c r="F849" s="116"/>
      <c r="G849" s="116"/>
      <c r="H849" s="116"/>
      <c r="I849" s="116"/>
      <c r="J849" s="116"/>
    </row>
    <row r="850" spans="1:10" ht="36" customHeight="1">
      <c r="A850" s="150" t="s">
        <v>1040</v>
      </c>
      <c r="B850" s="154"/>
      <c r="C850" s="154"/>
      <c r="D850" s="154"/>
      <c r="E850" s="154"/>
      <c r="F850" s="154"/>
      <c r="G850" s="154"/>
      <c r="H850" s="154"/>
      <c r="I850" s="154"/>
      <c r="J850" s="155"/>
    </row>
    <row r="851" spans="1:10" ht="60" customHeight="1">
      <c r="A851" s="14" t="s">
        <v>290</v>
      </c>
      <c r="B851" s="13" t="s">
        <v>1041</v>
      </c>
      <c r="C851" s="15"/>
      <c r="D851" s="16">
        <v>0</v>
      </c>
      <c r="E851" s="16">
        <v>0</v>
      </c>
      <c r="F851" s="16">
        <v>0</v>
      </c>
      <c r="G851" s="16">
        <v>0</v>
      </c>
      <c r="H851" s="16">
        <v>0</v>
      </c>
      <c r="I851" s="16">
        <v>0</v>
      </c>
      <c r="J851" s="16">
        <f>D851+H851+I851</f>
        <v>0</v>
      </c>
    </row>
    <row r="852" spans="1:10" ht="13.5" customHeight="1">
      <c r="A852" s="148" t="s">
        <v>367</v>
      </c>
      <c r="B852" s="148"/>
      <c r="C852" s="148"/>
      <c r="D852" s="148"/>
      <c r="E852" s="148"/>
      <c r="F852" s="148"/>
      <c r="G852" s="148"/>
      <c r="H852" s="148"/>
      <c r="I852" s="148"/>
      <c r="J852" s="149"/>
    </row>
    <row r="853" spans="1:10" ht="48" customHeight="1">
      <c r="A853" s="148" t="s">
        <v>1042</v>
      </c>
      <c r="B853" s="148"/>
      <c r="C853" s="148"/>
      <c r="D853" s="148"/>
      <c r="E853" s="148"/>
      <c r="F853" s="148"/>
      <c r="G853" s="148"/>
      <c r="H853" s="148"/>
      <c r="I853" s="148"/>
      <c r="J853" s="149"/>
    </row>
    <row r="854" spans="1:10" ht="108.75" customHeight="1">
      <c r="A854" s="13"/>
      <c r="B854" s="13" t="s">
        <v>1043</v>
      </c>
      <c r="C854" s="41" t="s">
        <v>490</v>
      </c>
      <c r="D854" s="105"/>
      <c r="E854" s="105"/>
      <c r="F854" s="105"/>
      <c r="G854" s="105"/>
      <c r="H854" s="105"/>
      <c r="I854" s="105"/>
      <c r="J854" s="105"/>
    </row>
    <row r="855" spans="1:10" ht="36.75" customHeight="1">
      <c r="A855" s="150" t="s">
        <v>1044</v>
      </c>
      <c r="B855" s="151"/>
      <c r="C855" s="151"/>
      <c r="D855" s="151"/>
      <c r="E855" s="151"/>
      <c r="F855" s="151"/>
      <c r="G855" s="151"/>
      <c r="H855" s="151"/>
      <c r="I855" s="151"/>
      <c r="J855" s="152"/>
    </row>
    <row r="856" spans="1:10" ht="36" customHeight="1">
      <c r="A856" s="117"/>
      <c r="B856" s="118" t="s">
        <v>1045</v>
      </c>
      <c r="C856" s="41" t="s">
        <v>1046</v>
      </c>
      <c r="D856" s="117"/>
      <c r="E856" s="117"/>
      <c r="F856" s="117"/>
      <c r="G856" s="117"/>
      <c r="H856" s="117"/>
      <c r="I856" s="117"/>
      <c r="J856" s="117"/>
    </row>
    <row r="857" spans="1:10" ht="12" customHeight="1">
      <c r="A857" s="153" t="s">
        <v>449</v>
      </c>
      <c r="B857" s="148"/>
      <c r="C857" s="148"/>
      <c r="D857" s="148"/>
      <c r="E857" s="148"/>
      <c r="F857" s="148"/>
      <c r="G857" s="148"/>
      <c r="H857" s="148"/>
      <c r="I857" s="148"/>
      <c r="J857" s="149"/>
    </row>
    <row r="858" spans="1:10" ht="23.25" customHeight="1">
      <c r="A858" s="117"/>
      <c r="B858" s="118" t="s">
        <v>1048</v>
      </c>
      <c r="C858" s="15" t="s">
        <v>1047</v>
      </c>
      <c r="D858" s="117"/>
      <c r="E858" s="117"/>
      <c r="F858" s="117"/>
      <c r="G858" s="117"/>
      <c r="H858" s="117"/>
      <c r="I858" s="117"/>
      <c r="J858" s="117"/>
    </row>
    <row r="859" spans="1:10" ht="14.25" customHeight="1">
      <c r="A859" s="153" t="s">
        <v>449</v>
      </c>
      <c r="B859" s="148"/>
      <c r="C859" s="148"/>
      <c r="D859" s="148"/>
      <c r="E859" s="148"/>
      <c r="F859" s="148"/>
      <c r="G859" s="148"/>
      <c r="H859" s="148"/>
      <c r="I859" s="148"/>
      <c r="J859" s="149"/>
    </row>
    <row r="860" spans="1:10" ht="85.5" customHeight="1">
      <c r="A860" s="117"/>
      <c r="B860" s="119" t="s">
        <v>1049</v>
      </c>
      <c r="C860" s="41" t="s">
        <v>490</v>
      </c>
      <c r="D860" s="117"/>
      <c r="E860" s="117"/>
      <c r="F860" s="117"/>
      <c r="G860" s="117"/>
      <c r="H860" s="117"/>
      <c r="I860" s="117"/>
      <c r="J860" s="117"/>
    </row>
    <row r="861" spans="1:10" ht="14.25" customHeight="1">
      <c r="A861" s="125" t="s">
        <v>1050</v>
      </c>
      <c r="B861" s="158"/>
      <c r="C861" s="158"/>
      <c r="D861" s="158"/>
      <c r="E861" s="158"/>
      <c r="F861" s="158"/>
      <c r="G861" s="158"/>
      <c r="H861" s="158"/>
      <c r="I861" s="158"/>
      <c r="J861" s="159"/>
    </row>
    <row r="862" spans="1:10" ht="48.75" customHeight="1">
      <c r="A862" s="120" t="s">
        <v>368</v>
      </c>
      <c r="B862" s="81" t="s">
        <v>370</v>
      </c>
      <c r="C862" s="15"/>
      <c r="D862" s="115">
        <v>0</v>
      </c>
      <c r="E862" s="115">
        <v>0</v>
      </c>
      <c r="F862" s="115">
        <v>0</v>
      </c>
      <c r="G862" s="115">
        <v>0</v>
      </c>
      <c r="H862" s="115">
        <v>0</v>
      </c>
      <c r="I862" s="115">
        <v>0</v>
      </c>
      <c r="J862" s="115">
        <f>D862+H862+I862</f>
        <v>0</v>
      </c>
    </row>
    <row r="863" spans="1:10" ht="14.25" customHeight="1">
      <c r="A863" s="136" t="s">
        <v>369</v>
      </c>
      <c r="B863" s="136"/>
      <c r="C863" s="136"/>
      <c r="D863" s="136"/>
      <c r="E863" s="136"/>
      <c r="F863" s="136"/>
      <c r="G863" s="136"/>
      <c r="H863" s="136"/>
      <c r="I863" s="136"/>
      <c r="J863" s="137"/>
    </row>
    <row r="864" spans="1:10" ht="48" customHeight="1">
      <c r="A864" s="136" t="s">
        <v>1051</v>
      </c>
      <c r="B864" s="138"/>
      <c r="C864" s="138"/>
      <c r="D864" s="138"/>
      <c r="E864" s="138"/>
      <c r="F864" s="138"/>
      <c r="G864" s="138"/>
      <c r="H864" s="138"/>
      <c r="I864" s="138"/>
      <c r="J864" s="139"/>
    </row>
    <row r="865" spans="1:10" ht="96.75" customHeight="1">
      <c r="A865" s="18"/>
      <c r="B865" s="110" t="s">
        <v>1052</v>
      </c>
      <c r="C865" s="41" t="s">
        <v>1053</v>
      </c>
      <c r="D865" s="20"/>
      <c r="E865" s="20"/>
      <c r="F865" s="20"/>
      <c r="G865" s="20"/>
      <c r="H865" s="20"/>
      <c r="I865" s="20"/>
      <c r="J865" s="20"/>
    </row>
    <row r="866" spans="1:10" ht="24" customHeight="1">
      <c r="A866" s="146" t="s">
        <v>1054</v>
      </c>
      <c r="B866" s="138"/>
      <c r="C866" s="138"/>
      <c r="D866" s="138"/>
      <c r="E866" s="138"/>
      <c r="F866" s="138"/>
      <c r="G866" s="138"/>
      <c r="H866" s="138"/>
      <c r="I866" s="138"/>
      <c r="J866" s="139"/>
    </row>
    <row r="867" spans="1:10" ht="37.5" customHeight="1">
      <c r="A867" s="18"/>
      <c r="B867" s="18" t="s">
        <v>1055</v>
      </c>
      <c r="C867" s="19" t="s">
        <v>1056</v>
      </c>
      <c r="D867" s="20"/>
      <c r="E867" s="20"/>
      <c r="F867" s="20"/>
      <c r="G867" s="20"/>
      <c r="H867" s="20"/>
      <c r="I867" s="20"/>
      <c r="J867" s="20"/>
    </row>
    <row r="868" spans="1:10" ht="14.25" customHeight="1">
      <c r="A868" s="125" t="s">
        <v>853</v>
      </c>
      <c r="B868" s="126"/>
      <c r="C868" s="126"/>
      <c r="D868" s="126"/>
      <c r="E868" s="126"/>
      <c r="F868" s="126"/>
      <c r="G868" s="126"/>
      <c r="H868" s="126"/>
      <c r="I868" s="126"/>
      <c r="J868" s="127"/>
    </row>
    <row r="869" spans="1:10" ht="27" customHeight="1">
      <c r="A869" s="14" t="s">
        <v>371</v>
      </c>
      <c r="B869" s="13" t="s">
        <v>372</v>
      </c>
      <c r="C869" s="15"/>
      <c r="D869" s="16">
        <v>0</v>
      </c>
      <c r="E869" s="16">
        <v>0</v>
      </c>
      <c r="F869" s="16">
        <v>0</v>
      </c>
      <c r="G869" s="16">
        <v>0</v>
      </c>
      <c r="H869" s="16">
        <v>0</v>
      </c>
      <c r="I869" s="16">
        <v>0</v>
      </c>
      <c r="J869" s="16">
        <f>D869+H869+I869</f>
        <v>0</v>
      </c>
    </row>
    <row r="870" spans="1:10" ht="14.25" customHeight="1">
      <c r="A870" s="148" t="s">
        <v>373</v>
      </c>
      <c r="B870" s="148"/>
      <c r="C870" s="148"/>
      <c r="D870" s="148"/>
      <c r="E870" s="148"/>
      <c r="F870" s="148"/>
      <c r="G870" s="148"/>
      <c r="H870" s="148"/>
      <c r="I870" s="148"/>
      <c r="J870" s="149"/>
    </row>
    <row r="871" spans="1:10" ht="26.25" customHeight="1">
      <c r="A871" s="148" t="s">
        <v>1057</v>
      </c>
      <c r="B871" s="156"/>
      <c r="C871" s="156"/>
      <c r="D871" s="156"/>
      <c r="E871" s="156"/>
      <c r="F871" s="156"/>
      <c r="G871" s="156"/>
      <c r="H871" s="156"/>
      <c r="I871" s="156"/>
      <c r="J871" s="157"/>
    </row>
    <row r="872" spans="1:10" ht="27" customHeight="1">
      <c r="A872" s="13"/>
      <c r="B872" s="111" t="s">
        <v>1058</v>
      </c>
      <c r="C872" s="15" t="s">
        <v>1059</v>
      </c>
      <c r="D872" s="105"/>
      <c r="E872" s="105"/>
      <c r="F872" s="105"/>
      <c r="G872" s="105"/>
      <c r="H872" s="105"/>
      <c r="I872" s="105"/>
      <c r="J872" s="105"/>
    </row>
    <row r="873" spans="1:10" ht="14.25" customHeight="1">
      <c r="A873" s="125" t="s">
        <v>853</v>
      </c>
      <c r="B873" s="126"/>
      <c r="C873" s="126"/>
      <c r="D873" s="126"/>
      <c r="E873" s="126"/>
      <c r="F873" s="126"/>
      <c r="G873" s="126"/>
      <c r="H873" s="126"/>
      <c r="I873" s="126"/>
      <c r="J873" s="127"/>
    </row>
    <row r="874" spans="1:10" ht="72.75" customHeight="1">
      <c r="A874" s="22"/>
      <c r="B874" s="22" t="s">
        <v>1060</v>
      </c>
      <c r="C874" s="41" t="s">
        <v>470</v>
      </c>
      <c r="D874" s="116"/>
      <c r="E874" s="116"/>
      <c r="F874" s="116"/>
      <c r="G874" s="116"/>
      <c r="H874" s="116"/>
      <c r="I874" s="116"/>
      <c r="J874" s="116"/>
    </row>
    <row r="875" spans="1:10" ht="14.25" customHeight="1">
      <c r="A875" s="125" t="s">
        <v>1061</v>
      </c>
      <c r="B875" s="154"/>
      <c r="C875" s="154"/>
      <c r="D875" s="154"/>
      <c r="E875" s="154"/>
      <c r="F875" s="154"/>
      <c r="G875" s="154"/>
      <c r="H875" s="154"/>
      <c r="I875" s="154"/>
      <c r="J875" s="155"/>
    </row>
    <row r="876" spans="1:10" ht="35.25" customHeight="1">
      <c r="A876" s="14" t="s">
        <v>374</v>
      </c>
      <c r="B876" s="13" t="s">
        <v>1062</v>
      </c>
      <c r="C876" s="15"/>
      <c r="D876" s="16">
        <v>0</v>
      </c>
      <c r="E876" s="16">
        <v>0</v>
      </c>
      <c r="F876" s="16">
        <v>0</v>
      </c>
      <c r="G876" s="16">
        <v>0</v>
      </c>
      <c r="H876" s="16">
        <v>0</v>
      </c>
      <c r="I876" s="16">
        <v>0</v>
      </c>
      <c r="J876" s="16">
        <f>D876+H876+I876</f>
        <v>0</v>
      </c>
    </row>
    <row r="877" spans="1:10" ht="14.25" customHeight="1">
      <c r="A877" s="148" t="s">
        <v>375</v>
      </c>
      <c r="B877" s="148"/>
      <c r="C877" s="148"/>
      <c r="D877" s="148"/>
      <c r="E877" s="148"/>
      <c r="F877" s="148"/>
      <c r="G877" s="148"/>
      <c r="H877" s="148"/>
      <c r="I877" s="148"/>
      <c r="J877" s="149"/>
    </row>
    <row r="878" spans="1:10" ht="14.25" customHeight="1">
      <c r="A878" s="148" t="s">
        <v>460</v>
      </c>
      <c r="B878" s="156"/>
      <c r="C878" s="156"/>
      <c r="D878" s="156"/>
      <c r="E878" s="156"/>
      <c r="F878" s="156"/>
      <c r="G878" s="156"/>
      <c r="H878" s="156"/>
      <c r="I878" s="156"/>
      <c r="J878" s="157"/>
    </row>
    <row r="879" spans="1:10" ht="24" customHeight="1">
      <c r="A879" s="13"/>
      <c r="B879" s="111" t="s">
        <v>1063</v>
      </c>
      <c r="C879" s="15" t="s">
        <v>1059</v>
      </c>
      <c r="D879" s="105"/>
      <c r="E879" s="105"/>
      <c r="F879" s="105"/>
      <c r="G879" s="105"/>
      <c r="H879" s="105"/>
      <c r="I879" s="105"/>
      <c r="J879" s="105"/>
    </row>
    <row r="880" spans="1:10" ht="14.25" customHeight="1">
      <c r="A880" s="125" t="s">
        <v>853</v>
      </c>
      <c r="B880" s="126"/>
      <c r="C880" s="126"/>
      <c r="D880" s="126"/>
      <c r="E880" s="126"/>
      <c r="F880" s="126"/>
      <c r="G880" s="126"/>
      <c r="H880" s="126"/>
      <c r="I880" s="126"/>
      <c r="J880" s="127"/>
    </row>
    <row r="881" spans="1:10" ht="14.25" customHeight="1">
      <c r="A881" s="13"/>
      <c r="B881" s="111" t="s">
        <v>1064</v>
      </c>
      <c r="C881" s="15" t="s">
        <v>1059</v>
      </c>
      <c r="D881" s="105"/>
      <c r="E881" s="105"/>
      <c r="F881" s="105"/>
      <c r="G881" s="105"/>
      <c r="H881" s="105"/>
      <c r="I881" s="105"/>
      <c r="J881" s="105"/>
    </row>
    <row r="882" spans="1:10" ht="14.25" customHeight="1">
      <c r="A882" s="125" t="s">
        <v>853</v>
      </c>
      <c r="B882" s="126"/>
      <c r="C882" s="126"/>
      <c r="D882" s="126"/>
      <c r="E882" s="126"/>
      <c r="F882" s="126"/>
      <c r="G882" s="126"/>
      <c r="H882" s="126"/>
      <c r="I882" s="126"/>
      <c r="J882" s="127"/>
    </row>
    <row r="883" spans="1:10" ht="97.5" customHeight="1">
      <c r="A883" s="22"/>
      <c r="B883" s="22" t="s">
        <v>1065</v>
      </c>
      <c r="C883" s="41" t="s">
        <v>490</v>
      </c>
      <c r="D883" s="116"/>
      <c r="E883" s="116"/>
      <c r="F883" s="116"/>
      <c r="G883" s="116"/>
      <c r="H883" s="116"/>
      <c r="I883" s="116"/>
      <c r="J883" s="116"/>
    </row>
    <row r="884" spans="1:10" ht="23.25" customHeight="1">
      <c r="A884" s="125" t="s">
        <v>1066</v>
      </c>
      <c r="B884" s="154"/>
      <c r="C884" s="154"/>
      <c r="D884" s="154"/>
      <c r="E884" s="154"/>
      <c r="F884" s="154"/>
      <c r="G884" s="154"/>
      <c r="H884" s="154"/>
      <c r="I884" s="154"/>
      <c r="J884" s="155"/>
    </row>
    <row r="885" spans="1:10" ht="51" customHeight="1">
      <c r="A885" s="120" t="s">
        <v>376</v>
      </c>
      <c r="B885" s="81" t="s">
        <v>1067</v>
      </c>
      <c r="C885" s="15"/>
      <c r="D885" s="133" t="s">
        <v>90</v>
      </c>
      <c r="E885" s="134"/>
      <c r="F885" s="134"/>
      <c r="G885" s="134"/>
      <c r="H885" s="134"/>
      <c r="I885" s="134"/>
      <c r="J885" s="135"/>
    </row>
    <row r="886" spans="1:10" ht="16.5" customHeight="1">
      <c r="A886" s="136" t="s">
        <v>377</v>
      </c>
      <c r="B886" s="136"/>
      <c r="C886" s="136"/>
      <c r="D886" s="136"/>
      <c r="E886" s="136"/>
      <c r="F886" s="136"/>
      <c r="G886" s="136"/>
      <c r="H886" s="136"/>
      <c r="I886" s="136"/>
      <c r="J886" s="137"/>
    </row>
    <row r="887" spans="1:10" ht="49.5" customHeight="1">
      <c r="A887" s="136" t="s">
        <v>1068</v>
      </c>
      <c r="B887" s="138"/>
      <c r="C887" s="138"/>
      <c r="D887" s="138"/>
      <c r="E887" s="138"/>
      <c r="F887" s="138"/>
      <c r="G887" s="138"/>
      <c r="H887" s="138"/>
      <c r="I887" s="138"/>
      <c r="J887" s="139"/>
    </row>
    <row r="888" spans="1:10" ht="97.5" customHeight="1">
      <c r="A888" s="18"/>
      <c r="B888" s="110" t="s">
        <v>1070</v>
      </c>
      <c r="C888" s="41" t="s">
        <v>1132</v>
      </c>
      <c r="D888" s="20"/>
      <c r="E888" s="20"/>
      <c r="F888" s="20"/>
      <c r="G888" s="20"/>
      <c r="H888" s="20"/>
      <c r="I888" s="20"/>
      <c r="J888" s="20"/>
    </row>
    <row r="889" spans="1:10" ht="23.25" customHeight="1">
      <c r="A889" s="146" t="s">
        <v>1069</v>
      </c>
      <c r="B889" s="138"/>
      <c r="C889" s="138"/>
      <c r="D889" s="138"/>
      <c r="E889" s="138"/>
      <c r="F889" s="138"/>
      <c r="G889" s="138"/>
      <c r="H889" s="138"/>
      <c r="I889" s="138"/>
      <c r="J889" s="139"/>
    </row>
    <row r="890" spans="1:10" ht="36" customHeight="1">
      <c r="A890" s="120" t="s">
        <v>378</v>
      </c>
      <c r="B890" s="81" t="s">
        <v>292</v>
      </c>
      <c r="C890" s="15"/>
      <c r="D890" s="115">
        <v>0</v>
      </c>
      <c r="E890" s="115">
        <v>0</v>
      </c>
      <c r="F890" s="115">
        <v>0</v>
      </c>
      <c r="G890" s="115">
        <v>0</v>
      </c>
      <c r="H890" s="115">
        <v>0</v>
      </c>
      <c r="I890" s="115">
        <v>0</v>
      </c>
      <c r="J890" s="115">
        <f>D890+H890+I890</f>
        <v>0</v>
      </c>
    </row>
    <row r="891" spans="1:10" ht="15.75" customHeight="1">
      <c r="A891" s="136" t="s">
        <v>379</v>
      </c>
      <c r="B891" s="136"/>
      <c r="C891" s="136"/>
      <c r="D891" s="136"/>
      <c r="E891" s="136"/>
      <c r="F891" s="136"/>
      <c r="G891" s="136"/>
      <c r="H891" s="136"/>
      <c r="I891" s="136"/>
      <c r="J891" s="137"/>
    </row>
    <row r="892" spans="1:10" ht="62.25" customHeight="1">
      <c r="A892" s="136" t="s">
        <v>1071</v>
      </c>
      <c r="B892" s="138"/>
      <c r="C892" s="138"/>
      <c r="D892" s="138"/>
      <c r="E892" s="138"/>
      <c r="F892" s="138"/>
      <c r="G892" s="138"/>
      <c r="H892" s="138"/>
      <c r="I892" s="138"/>
      <c r="J892" s="139"/>
    </row>
    <row r="893" spans="1:10" ht="87" customHeight="1">
      <c r="A893" s="18"/>
      <c r="B893" s="110" t="s">
        <v>1072</v>
      </c>
      <c r="C893" s="41" t="s">
        <v>490</v>
      </c>
      <c r="D893" s="20"/>
      <c r="E893" s="20"/>
      <c r="F893" s="20"/>
      <c r="G893" s="20"/>
      <c r="H893" s="20"/>
      <c r="I893" s="20"/>
      <c r="J893" s="20"/>
    </row>
    <row r="894" spans="1:10" ht="24" customHeight="1">
      <c r="A894" s="146" t="s">
        <v>1073</v>
      </c>
      <c r="B894" s="138"/>
      <c r="C894" s="138"/>
      <c r="D894" s="138"/>
      <c r="E894" s="138"/>
      <c r="F894" s="138"/>
      <c r="G894" s="138"/>
      <c r="H894" s="138"/>
      <c r="I894" s="138"/>
      <c r="J894" s="139"/>
    </row>
    <row r="895" spans="1:10" ht="35.25" customHeight="1">
      <c r="A895" s="113"/>
      <c r="B895" s="122" t="s">
        <v>1074</v>
      </c>
      <c r="C895" s="112" t="s">
        <v>621</v>
      </c>
      <c r="D895" s="20"/>
      <c r="E895" s="20"/>
      <c r="F895" s="20"/>
      <c r="G895" s="20"/>
      <c r="H895" s="20"/>
      <c r="I895" s="20"/>
      <c r="J895" s="20"/>
    </row>
    <row r="896" spans="1:10" ht="14.25" customHeight="1">
      <c r="A896" s="146" t="s">
        <v>457</v>
      </c>
      <c r="B896" s="138"/>
      <c r="C896" s="138"/>
      <c r="D896" s="138"/>
      <c r="E896" s="138"/>
      <c r="F896" s="138"/>
      <c r="G896" s="138"/>
      <c r="H896" s="138"/>
      <c r="I896" s="138"/>
      <c r="J896" s="139"/>
    </row>
    <row r="897" spans="1:10" ht="48.75" customHeight="1">
      <c r="A897" s="113"/>
      <c r="B897" s="122" t="s">
        <v>1075</v>
      </c>
      <c r="C897" s="112" t="s">
        <v>621</v>
      </c>
      <c r="D897" s="20"/>
      <c r="E897" s="20"/>
      <c r="F897" s="20"/>
      <c r="G897" s="20"/>
      <c r="H897" s="20"/>
      <c r="I897" s="20"/>
      <c r="J897" s="20"/>
    </row>
    <row r="898" spans="1:10" ht="12.75" customHeight="1">
      <c r="A898" s="146" t="s">
        <v>457</v>
      </c>
      <c r="B898" s="138"/>
      <c r="C898" s="138"/>
      <c r="D898" s="138"/>
      <c r="E898" s="138"/>
      <c r="F898" s="138"/>
      <c r="G898" s="138"/>
      <c r="H898" s="138"/>
      <c r="I898" s="138"/>
      <c r="J898" s="139"/>
    </row>
    <row r="899" spans="1:10" ht="24" customHeight="1">
      <c r="A899" s="113"/>
      <c r="B899" s="122" t="s">
        <v>1076</v>
      </c>
      <c r="C899" s="112" t="s">
        <v>514</v>
      </c>
      <c r="D899" s="20"/>
      <c r="E899" s="20"/>
      <c r="F899" s="20"/>
      <c r="G899" s="20"/>
      <c r="H899" s="20"/>
      <c r="I899" s="20"/>
      <c r="J899" s="20"/>
    </row>
    <row r="900" spans="1:10" ht="15" customHeight="1">
      <c r="A900" s="146" t="s">
        <v>457</v>
      </c>
      <c r="B900" s="138"/>
      <c r="C900" s="138"/>
      <c r="D900" s="138"/>
      <c r="E900" s="138"/>
      <c r="F900" s="138"/>
      <c r="G900" s="138"/>
      <c r="H900" s="138"/>
      <c r="I900" s="138"/>
      <c r="J900" s="139"/>
    </row>
    <row r="901" spans="1:10" ht="24" customHeight="1">
      <c r="A901" s="113"/>
      <c r="B901" s="122" t="s">
        <v>1077</v>
      </c>
      <c r="C901" s="112" t="s">
        <v>514</v>
      </c>
      <c r="D901" s="20"/>
      <c r="E901" s="20"/>
      <c r="F901" s="20"/>
      <c r="G901" s="20"/>
      <c r="H901" s="20"/>
      <c r="I901" s="20"/>
      <c r="J901" s="20"/>
    </row>
    <row r="902" spans="1:10" ht="13.5" customHeight="1">
      <c r="A902" s="146" t="s">
        <v>457</v>
      </c>
      <c r="B902" s="138"/>
      <c r="C902" s="138"/>
      <c r="D902" s="138"/>
      <c r="E902" s="138"/>
      <c r="F902" s="138"/>
      <c r="G902" s="138"/>
      <c r="H902" s="138"/>
      <c r="I902" s="138"/>
      <c r="J902" s="139"/>
    </row>
    <row r="903" spans="1:10" ht="74.25" customHeight="1">
      <c r="A903" s="113"/>
      <c r="B903" s="122" t="s">
        <v>1078</v>
      </c>
      <c r="C903" s="15" t="s">
        <v>490</v>
      </c>
      <c r="D903" s="20"/>
      <c r="E903" s="20"/>
      <c r="F903" s="20"/>
      <c r="G903" s="20"/>
      <c r="H903" s="20"/>
      <c r="I903" s="20"/>
      <c r="J903" s="20"/>
    </row>
    <row r="904" spans="1:10" ht="14.25" customHeight="1">
      <c r="A904" s="146" t="s">
        <v>1079</v>
      </c>
      <c r="B904" s="138"/>
      <c r="C904" s="138"/>
      <c r="D904" s="138"/>
      <c r="E904" s="138"/>
      <c r="F904" s="138"/>
      <c r="G904" s="138"/>
      <c r="H904" s="138"/>
      <c r="I904" s="138"/>
      <c r="J904" s="139"/>
    </row>
    <row r="905" spans="1:10" ht="47.25" customHeight="1">
      <c r="A905" s="121" t="s">
        <v>265</v>
      </c>
      <c r="B905" s="107" t="s">
        <v>1081</v>
      </c>
      <c r="C905" s="17"/>
      <c r="D905" s="49">
        <f>D906+D911+D922</f>
        <v>696.69</v>
      </c>
      <c r="E905" s="49">
        <f>E906+E911+E922</f>
        <v>0</v>
      </c>
      <c r="F905" s="49">
        <f>F906+F911</f>
        <v>0</v>
      </c>
      <c r="G905" s="49">
        <f>G906+G911+G922</f>
        <v>0</v>
      </c>
      <c r="H905" s="49">
        <f>H906+H911</f>
        <v>0</v>
      </c>
      <c r="I905" s="49">
        <f>I906+I911</f>
        <v>0</v>
      </c>
      <c r="J905" s="49">
        <f>D905+H905+I905</f>
        <v>696.69</v>
      </c>
    </row>
    <row r="906" spans="1:10" ht="36.75" customHeight="1">
      <c r="A906" s="120" t="s">
        <v>267</v>
      </c>
      <c r="B906" s="81" t="s">
        <v>64</v>
      </c>
      <c r="C906" s="15"/>
      <c r="D906" s="16">
        <v>0</v>
      </c>
      <c r="E906" s="16">
        <v>0</v>
      </c>
      <c r="F906" s="16">
        <v>0</v>
      </c>
      <c r="G906" s="16">
        <v>0</v>
      </c>
      <c r="H906" s="16">
        <v>0</v>
      </c>
      <c r="I906" s="16">
        <v>0</v>
      </c>
      <c r="J906" s="16">
        <f>D906+H906+I906</f>
        <v>0</v>
      </c>
    </row>
    <row r="907" spans="1:10" ht="14.25" customHeight="1">
      <c r="A907" s="136" t="s">
        <v>266</v>
      </c>
      <c r="B907" s="136"/>
      <c r="C907" s="136"/>
      <c r="D907" s="136"/>
      <c r="E907" s="136"/>
      <c r="F907" s="136"/>
      <c r="G907" s="136"/>
      <c r="H907" s="136"/>
      <c r="I907" s="136"/>
      <c r="J907" s="137"/>
    </row>
    <row r="908" spans="1:10" ht="25.5" customHeight="1">
      <c r="A908" s="136" t="s">
        <v>1082</v>
      </c>
      <c r="B908" s="138"/>
      <c r="C908" s="138"/>
      <c r="D908" s="138"/>
      <c r="E908" s="138"/>
      <c r="F908" s="138"/>
      <c r="G908" s="138"/>
      <c r="H908" s="138"/>
      <c r="I908" s="138"/>
      <c r="J908" s="139"/>
    </row>
    <row r="909" spans="1:10" ht="87" customHeight="1">
      <c r="A909" s="18"/>
      <c r="B909" s="18" t="s">
        <v>1083</v>
      </c>
      <c r="C909" s="19" t="s">
        <v>592</v>
      </c>
      <c r="D909" s="20"/>
      <c r="E909" s="20"/>
      <c r="F909" s="20"/>
      <c r="G909" s="20"/>
      <c r="H909" s="20"/>
      <c r="I909" s="20"/>
      <c r="J909" s="20"/>
    </row>
    <row r="910" spans="1:10" ht="12.75" customHeight="1">
      <c r="A910" s="125" t="s">
        <v>449</v>
      </c>
      <c r="B910" s="126"/>
      <c r="C910" s="126"/>
      <c r="D910" s="126"/>
      <c r="E910" s="126"/>
      <c r="F910" s="126"/>
      <c r="G910" s="126"/>
      <c r="H910" s="126"/>
      <c r="I910" s="126"/>
      <c r="J910" s="127"/>
    </row>
    <row r="911" spans="1:10" ht="49.5" customHeight="1">
      <c r="A911" s="14" t="s">
        <v>268</v>
      </c>
      <c r="B911" s="22" t="s">
        <v>65</v>
      </c>
      <c r="C911" s="15"/>
      <c r="D911" s="16">
        <v>696.69</v>
      </c>
      <c r="E911" s="16">
        <v>0</v>
      </c>
      <c r="F911" s="16">
        <v>0</v>
      </c>
      <c r="G911" s="16">
        <v>0</v>
      </c>
      <c r="H911" s="16">
        <v>0</v>
      </c>
      <c r="I911" s="16">
        <v>0</v>
      </c>
      <c r="J911" s="16">
        <f>D911+H911+I911</f>
        <v>696.69</v>
      </c>
    </row>
    <row r="912" spans="1:10" ht="14.25" customHeight="1">
      <c r="A912" s="136" t="s">
        <v>269</v>
      </c>
      <c r="B912" s="136"/>
      <c r="C912" s="136"/>
      <c r="D912" s="136"/>
      <c r="E912" s="136"/>
      <c r="F912" s="136"/>
      <c r="G912" s="136"/>
      <c r="H912" s="136"/>
      <c r="I912" s="136"/>
      <c r="J912" s="137"/>
    </row>
    <row r="913" spans="1:10" ht="50.25" customHeight="1">
      <c r="A913" s="136" t="s">
        <v>1084</v>
      </c>
      <c r="B913" s="138"/>
      <c r="C913" s="138"/>
      <c r="D913" s="138"/>
      <c r="E913" s="138"/>
      <c r="F913" s="138"/>
      <c r="G913" s="138"/>
      <c r="H913" s="138"/>
      <c r="I913" s="138"/>
      <c r="J913" s="139"/>
    </row>
    <row r="914" spans="1:10" ht="36" customHeight="1">
      <c r="A914" s="18"/>
      <c r="B914" s="18" t="s">
        <v>1085</v>
      </c>
      <c r="C914" s="19" t="s">
        <v>474</v>
      </c>
      <c r="D914" s="20"/>
      <c r="E914" s="20"/>
      <c r="F914" s="20"/>
      <c r="G914" s="20"/>
      <c r="H914" s="20"/>
      <c r="I914" s="20"/>
      <c r="J914" s="20"/>
    </row>
    <row r="915" spans="1:10" ht="14.25" customHeight="1">
      <c r="A915" s="143" t="s">
        <v>1118</v>
      </c>
      <c r="B915" s="144"/>
      <c r="C915" s="144"/>
      <c r="D915" s="144"/>
      <c r="E915" s="144"/>
      <c r="F915" s="144"/>
      <c r="G915" s="144"/>
      <c r="H915" s="144"/>
      <c r="I915" s="144"/>
      <c r="J915" s="145"/>
    </row>
    <row r="916" spans="1:10" ht="72.75" customHeight="1">
      <c r="A916" s="81"/>
      <c r="B916" s="18" t="s">
        <v>1086</v>
      </c>
      <c r="C916" s="19" t="s">
        <v>490</v>
      </c>
      <c r="D916" s="81"/>
      <c r="E916" s="81"/>
      <c r="F916" s="81"/>
      <c r="G916" s="81"/>
      <c r="H916" s="81"/>
      <c r="I916" s="81"/>
      <c r="J916" s="81"/>
    </row>
    <row r="917" spans="1:10" ht="15" customHeight="1">
      <c r="A917" s="143" t="s">
        <v>1087</v>
      </c>
      <c r="B917" s="144"/>
      <c r="C917" s="144"/>
      <c r="D917" s="144"/>
      <c r="E917" s="144"/>
      <c r="F917" s="144"/>
      <c r="G917" s="144"/>
      <c r="H917" s="144"/>
      <c r="I917" s="144"/>
      <c r="J917" s="145"/>
    </row>
    <row r="918" spans="1:10" ht="24" customHeight="1">
      <c r="A918" s="81"/>
      <c r="B918" s="18" t="s">
        <v>1088</v>
      </c>
      <c r="C918" s="19" t="s">
        <v>474</v>
      </c>
      <c r="D918" s="81"/>
      <c r="E918" s="81"/>
      <c r="F918" s="81"/>
      <c r="G918" s="81"/>
      <c r="H918" s="81"/>
      <c r="I918" s="81"/>
      <c r="J918" s="81"/>
    </row>
    <row r="919" spans="1:10" ht="14.25" customHeight="1">
      <c r="A919" s="143" t="s">
        <v>449</v>
      </c>
      <c r="B919" s="144"/>
      <c r="C919" s="144"/>
      <c r="D919" s="144"/>
      <c r="E919" s="144"/>
      <c r="F919" s="144"/>
      <c r="G919" s="144"/>
      <c r="H919" s="144"/>
      <c r="I919" s="144"/>
      <c r="J919" s="145"/>
    </row>
    <row r="920" spans="1:10" ht="25.5" customHeight="1">
      <c r="A920" s="81"/>
      <c r="B920" s="18" t="s">
        <v>1089</v>
      </c>
      <c r="C920" s="19" t="s">
        <v>474</v>
      </c>
      <c r="D920" s="81"/>
      <c r="E920" s="81"/>
      <c r="F920" s="81"/>
      <c r="G920" s="81"/>
      <c r="H920" s="81"/>
      <c r="I920" s="81"/>
      <c r="J920" s="81"/>
    </row>
    <row r="921" spans="1:10" ht="13.5" customHeight="1">
      <c r="A921" s="143" t="s">
        <v>449</v>
      </c>
      <c r="B921" s="144"/>
      <c r="C921" s="144"/>
      <c r="D921" s="144"/>
      <c r="E921" s="144"/>
      <c r="F921" s="144"/>
      <c r="G921" s="144"/>
      <c r="H921" s="144"/>
      <c r="I921" s="144"/>
      <c r="J921" s="145"/>
    </row>
    <row r="922" spans="1:10" ht="25.5" customHeight="1">
      <c r="A922" s="120" t="s">
        <v>270</v>
      </c>
      <c r="B922" s="81" t="s">
        <v>286</v>
      </c>
      <c r="C922" s="15"/>
      <c r="D922" s="115">
        <v>0</v>
      </c>
      <c r="E922" s="115">
        <v>0</v>
      </c>
      <c r="F922" s="115">
        <v>0</v>
      </c>
      <c r="G922" s="115">
        <v>0</v>
      </c>
      <c r="H922" s="115">
        <v>0</v>
      </c>
      <c r="I922" s="115">
        <v>0</v>
      </c>
      <c r="J922" s="115">
        <f>D922+H922+I922</f>
        <v>0</v>
      </c>
    </row>
    <row r="923" spans="1:10" ht="12.75" customHeight="1">
      <c r="A923" s="136" t="s">
        <v>271</v>
      </c>
      <c r="B923" s="136"/>
      <c r="C923" s="136"/>
      <c r="D923" s="136"/>
      <c r="E923" s="136"/>
      <c r="F923" s="136"/>
      <c r="G923" s="136"/>
      <c r="H923" s="136"/>
      <c r="I923" s="136"/>
      <c r="J923" s="137"/>
    </row>
    <row r="924" spans="1:10" ht="25.5" customHeight="1">
      <c r="A924" s="136" t="s">
        <v>380</v>
      </c>
      <c r="B924" s="138"/>
      <c r="C924" s="138"/>
      <c r="D924" s="138"/>
      <c r="E924" s="138"/>
      <c r="F924" s="138"/>
      <c r="G924" s="138"/>
      <c r="H924" s="138"/>
      <c r="I924" s="138"/>
      <c r="J924" s="139"/>
    </row>
    <row r="925" spans="1:10" ht="36">
      <c r="A925" s="18"/>
      <c r="B925" s="18" t="s">
        <v>381</v>
      </c>
      <c r="C925" s="19" t="s">
        <v>474</v>
      </c>
      <c r="D925" s="20"/>
      <c r="E925" s="20"/>
      <c r="F925" s="20"/>
      <c r="G925" s="20"/>
      <c r="H925" s="20"/>
      <c r="I925" s="20"/>
      <c r="J925" s="20"/>
    </row>
    <row r="926" spans="1:10" ht="12.75" customHeight="1">
      <c r="A926" s="143" t="s">
        <v>449</v>
      </c>
      <c r="B926" s="144"/>
      <c r="C926" s="144"/>
      <c r="D926" s="144"/>
      <c r="E926" s="144"/>
      <c r="F926" s="144"/>
      <c r="G926" s="144"/>
      <c r="H926" s="144"/>
      <c r="I926" s="144"/>
      <c r="J926" s="145"/>
    </row>
    <row r="927" spans="1:10" ht="25.5" customHeight="1">
      <c r="A927" s="123"/>
      <c r="B927" s="18" t="s">
        <v>382</v>
      </c>
      <c r="C927" s="19" t="s">
        <v>474</v>
      </c>
      <c r="D927" s="123"/>
      <c r="E927" s="123"/>
      <c r="F927" s="123"/>
      <c r="G927" s="123"/>
      <c r="H927" s="123"/>
      <c r="I927" s="123"/>
      <c r="J927" s="123"/>
    </row>
    <row r="928" spans="1:10" ht="11.25" customHeight="1">
      <c r="A928" s="143" t="s">
        <v>449</v>
      </c>
      <c r="B928" s="144"/>
      <c r="C928" s="144"/>
      <c r="D928" s="144"/>
      <c r="E928" s="144"/>
      <c r="F928" s="144"/>
      <c r="G928" s="144"/>
      <c r="H928" s="144"/>
      <c r="I928" s="144"/>
      <c r="J928" s="145"/>
    </row>
    <row r="929" spans="1:11">
      <c r="A929" s="140" t="s">
        <v>456</v>
      </c>
      <c r="B929" s="141"/>
      <c r="C929" s="141"/>
      <c r="D929" s="141"/>
      <c r="E929" s="141"/>
      <c r="F929" s="141"/>
      <c r="G929" s="141"/>
      <c r="H929" s="141"/>
      <c r="I929" s="141"/>
      <c r="J929" s="142"/>
    </row>
    <row r="930" spans="1:11" ht="14.25" customHeight="1">
      <c r="A930" s="124" t="s">
        <v>171</v>
      </c>
      <c r="B930" s="48" t="s">
        <v>67</v>
      </c>
      <c r="C930" s="17"/>
      <c r="D930" s="49">
        <f>D931+D934</f>
        <v>0</v>
      </c>
      <c r="E930" s="49">
        <f t="shared" ref="E930:J930" si="32">E931+E934</f>
        <v>0</v>
      </c>
      <c r="F930" s="49">
        <f t="shared" si="32"/>
        <v>0</v>
      </c>
      <c r="G930" s="49">
        <f t="shared" si="32"/>
        <v>0</v>
      </c>
      <c r="H930" s="49">
        <f t="shared" si="32"/>
        <v>0</v>
      </c>
      <c r="I930" s="49">
        <f t="shared" si="32"/>
        <v>0</v>
      </c>
      <c r="J930" s="49">
        <f t="shared" si="32"/>
        <v>0</v>
      </c>
      <c r="K930" s="2">
        <f>D930</f>
        <v>0</v>
      </c>
    </row>
    <row r="931" spans="1:11" ht="26.25" customHeight="1">
      <c r="A931" s="14" t="s">
        <v>172</v>
      </c>
      <c r="B931" s="13" t="s">
        <v>187</v>
      </c>
      <c r="C931" s="15"/>
      <c r="D931" s="16">
        <v>0</v>
      </c>
      <c r="E931" s="16">
        <v>0</v>
      </c>
      <c r="F931" s="16">
        <v>0</v>
      </c>
      <c r="G931" s="16">
        <v>0</v>
      </c>
      <c r="H931" s="16">
        <v>0</v>
      </c>
      <c r="I931" s="16">
        <v>0</v>
      </c>
      <c r="J931" s="16">
        <f>D931+H931</f>
        <v>0</v>
      </c>
    </row>
    <row r="932" spans="1:11" ht="12.75" customHeight="1">
      <c r="A932" s="136" t="s">
        <v>272</v>
      </c>
      <c r="B932" s="136"/>
      <c r="C932" s="136"/>
      <c r="D932" s="136"/>
      <c r="E932" s="136"/>
      <c r="F932" s="136"/>
      <c r="G932" s="136"/>
      <c r="H932" s="136"/>
      <c r="I932" s="136"/>
      <c r="J932" s="137"/>
    </row>
    <row r="933" spans="1:11" ht="25.5" customHeight="1">
      <c r="A933" s="148" t="s">
        <v>1115</v>
      </c>
      <c r="B933" s="156"/>
      <c r="C933" s="156"/>
      <c r="D933" s="156"/>
      <c r="E933" s="156"/>
      <c r="F933" s="156"/>
      <c r="G933" s="156"/>
      <c r="H933" s="156"/>
      <c r="I933" s="156"/>
      <c r="J933" s="157"/>
    </row>
    <row r="934" spans="1:11" ht="24" customHeight="1">
      <c r="A934" s="14" t="s">
        <v>364</v>
      </c>
      <c r="B934" s="13" t="s">
        <v>1114</v>
      </c>
      <c r="C934" s="15"/>
      <c r="D934" s="16">
        <v>0</v>
      </c>
      <c r="E934" s="16">
        <v>0</v>
      </c>
      <c r="F934" s="16">
        <v>0</v>
      </c>
      <c r="G934" s="16">
        <v>0</v>
      </c>
      <c r="H934" s="16">
        <v>0</v>
      </c>
      <c r="I934" s="16">
        <v>0</v>
      </c>
      <c r="J934" s="16">
        <v>0</v>
      </c>
    </row>
    <row r="935" spans="1:11" ht="14.25" customHeight="1">
      <c r="A935" s="136" t="s">
        <v>272</v>
      </c>
      <c r="B935" s="136"/>
      <c r="C935" s="136"/>
      <c r="D935" s="136"/>
      <c r="E935" s="136"/>
      <c r="F935" s="136"/>
      <c r="G935" s="136"/>
      <c r="H935" s="136"/>
      <c r="I935" s="136"/>
      <c r="J935" s="137"/>
    </row>
    <row r="936" spans="1:11" ht="27.75" customHeight="1">
      <c r="A936" s="148" t="s">
        <v>1116</v>
      </c>
      <c r="B936" s="156"/>
      <c r="C936" s="156"/>
      <c r="D936" s="156"/>
      <c r="E936" s="156"/>
      <c r="F936" s="156"/>
      <c r="G936" s="156"/>
      <c r="H936" s="156"/>
      <c r="I936" s="156"/>
      <c r="J936" s="157"/>
    </row>
    <row r="937" spans="1:11" ht="15" customHeight="1">
      <c r="A937" s="140" t="s">
        <v>1104</v>
      </c>
      <c r="B937" s="141"/>
      <c r="C937" s="141"/>
      <c r="D937" s="141"/>
      <c r="E937" s="141"/>
      <c r="F937" s="141"/>
      <c r="G937" s="141"/>
      <c r="H937" s="141"/>
      <c r="I937" s="141"/>
      <c r="J937" s="142"/>
    </row>
    <row r="938" spans="1:11" ht="12.75" customHeight="1">
      <c r="A938" s="48" t="s">
        <v>173</v>
      </c>
      <c r="B938" s="48" t="s">
        <v>176</v>
      </c>
      <c r="C938" s="17"/>
      <c r="D938" s="49">
        <f t="shared" ref="D938:I938" si="33">D939+D944</f>
        <v>0</v>
      </c>
      <c r="E938" s="49">
        <f t="shared" si="33"/>
        <v>0</v>
      </c>
      <c r="F938" s="49">
        <f t="shared" si="33"/>
        <v>0</v>
      </c>
      <c r="G938" s="49">
        <f t="shared" si="33"/>
        <v>0</v>
      </c>
      <c r="H938" s="49">
        <f t="shared" si="33"/>
        <v>0</v>
      </c>
      <c r="I938" s="49">
        <f t="shared" si="33"/>
        <v>0</v>
      </c>
      <c r="J938" s="49">
        <f>D938+H938</f>
        <v>0</v>
      </c>
      <c r="K938" s="2">
        <f>D938</f>
        <v>0</v>
      </c>
    </row>
    <row r="939" spans="1:11" ht="12.75" customHeight="1">
      <c r="A939" s="14" t="s">
        <v>174</v>
      </c>
      <c r="B939" s="13" t="s">
        <v>177</v>
      </c>
      <c r="C939" s="15"/>
      <c r="D939" s="16">
        <v>0</v>
      </c>
      <c r="E939" s="16">
        <v>0</v>
      </c>
      <c r="F939" s="16">
        <v>0</v>
      </c>
      <c r="G939" s="16">
        <v>0</v>
      </c>
      <c r="H939" s="16">
        <v>0</v>
      </c>
      <c r="I939" s="16">
        <v>0</v>
      </c>
      <c r="J939" s="16">
        <f>D939+H939</f>
        <v>0</v>
      </c>
    </row>
    <row r="940" spans="1:11" ht="13.5" customHeight="1">
      <c r="A940" s="136" t="s">
        <v>274</v>
      </c>
      <c r="B940" s="136"/>
      <c r="C940" s="136"/>
      <c r="D940" s="136"/>
      <c r="E940" s="136"/>
      <c r="F940" s="136"/>
      <c r="G940" s="136"/>
      <c r="H940" s="136"/>
      <c r="I940" s="136"/>
      <c r="J940" s="137"/>
    </row>
    <row r="941" spans="1:11" ht="25.5" customHeight="1">
      <c r="A941" s="136" t="s">
        <v>359</v>
      </c>
      <c r="B941" s="138"/>
      <c r="C941" s="138"/>
      <c r="D941" s="138"/>
      <c r="E941" s="138"/>
      <c r="F941" s="138"/>
      <c r="G941" s="138"/>
      <c r="H941" s="138"/>
      <c r="I941" s="138"/>
      <c r="J941" s="139"/>
    </row>
    <row r="942" spans="1:11" ht="24">
      <c r="A942" s="18"/>
      <c r="B942" s="18" t="s">
        <v>291</v>
      </c>
      <c r="C942" s="19" t="s">
        <v>474</v>
      </c>
      <c r="D942" s="20"/>
      <c r="E942" s="20"/>
      <c r="F942" s="20"/>
      <c r="G942" s="20"/>
      <c r="H942" s="20"/>
      <c r="I942" s="20"/>
      <c r="J942" s="20"/>
      <c r="K942" s="10"/>
    </row>
    <row r="943" spans="1:11" ht="15.75" customHeight="1">
      <c r="A943" s="153" t="s">
        <v>294</v>
      </c>
      <c r="B943" s="156"/>
      <c r="C943" s="156"/>
      <c r="D943" s="156"/>
      <c r="E943" s="156"/>
      <c r="F943" s="156"/>
      <c r="G943" s="156"/>
      <c r="H943" s="156"/>
      <c r="I943" s="156"/>
      <c r="J943" s="157"/>
      <c r="K943" s="10"/>
    </row>
    <row r="944" spans="1:11" ht="16.5" customHeight="1">
      <c r="A944" s="14" t="s">
        <v>175</v>
      </c>
      <c r="B944" s="13" t="s">
        <v>178</v>
      </c>
      <c r="C944" s="15"/>
      <c r="D944" s="16">
        <v>0</v>
      </c>
      <c r="E944" s="16">
        <v>0</v>
      </c>
      <c r="F944" s="16">
        <v>0</v>
      </c>
      <c r="G944" s="16">
        <v>0</v>
      </c>
      <c r="H944" s="16">
        <v>0</v>
      </c>
      <c r="I944" s="16">
        <v>0</v>
      </c>
      <c r="J944" s="16">
        <f>D944+H944</f>
        <v>0</v>
      </c>
      <c r="K944" s="10"/>
    </row>
    <row r="945" spans="1:11" ht="15" customHeight="1">
      <c r="A945" s="136" t="s">
        <v>273</v>
      </c>
      <c r="B945" s="136"/>
      <c r="C945" s="136"/>
      <c r="D945" s="136"/>
      <c r="E945" s="136"/>
      <c r="F945" s="136"/>
      <c r="G945" s="136"/>
      <c r="H945" s="136"/>
      <c r="I945" s="136"/>
      <c r="J945" s="137"/>
      <c r="K945" s="10"/>
    </row>
    <row r="946" spans="1:11" ht="24.75" customHeight="1">
      <c r="A946" s="136" t="s">
        <v>1105</v>
      </c>
      <c r="B946" s="138"/>
      <c r="C946" s="138"/>
      <c r="D946" s="138"/>
      <c r="E946" s="138"/>
      <c r="F946" s="138"/>
      <c r="G946" s="138"/>
      <c r="H946" s="138"/>
      <c r="I946" s="138"/>
      <c r="J946" s="139"/>
    </row>
    <row r="947" spans="1:11" ht="35.25" customHeight="1">
      <c r="A947" s="18"/>
      <c r="B947" s="18" t="s">
        <v>1106</v>
      </c>
      <c r="C947" s="19" t="s">
        <v>625</v>
      </c>
      <c r="D947" s="20"/>
      <c r="E947" s="20"/>
      <c r="F947" s="20"/>
      <c r="G947" s="20"/>
      <c r="H947" s="20"/>
      <c r="I947" s="20"/>
      <c r="J947" s="20"/>
    </row>
    <row r="948" spans="1:11" ht="13.5" customHeight="1">
      <c r="A948" s="160" t="s">
        <v>1107</v>
      </c>
      <c r="B948" s="160"/>
      <c r="C948" s="160"/>
      <c r="D948" s="160"/>
      <c r="E948" s="160"/>
      <c r="F948" s="160"/>
      <c r="G948" s="160"/>
      <c r="H948" s="160"/>
      <c r="I948" s="160"/>
      <c r="J948" s="160"/>
    </row>
    <row r="949" spans="1:11" ht="36.75" customHeight="1">
      <c r="A949" s="18"/>
      <c r="B949" s="18" t="s">
        <v>1108</v>
      </c>
      <c r="C949" s="19" t="s">
        <v>625</v>
      </c>
      <c r="D949" s="20"/>
      <c r="E949" s="20"/>
      <c r="F949" s="20"/>
      <c r="G949" s="20"/>
      <c r="H949" s="20"/>
      <c r="I949" s="20"/>
      <c r="J949" s="20"/>
    </row>
    <row r="950" spans="1:11" ht="13.5" customHeight="1">
      <c r="A950" s="160" t="s">
        <v>1107</v>
      </c>
      <c r="B950" s="160"/>
      <c r="C950" s="160"/>
      <c r="D950" s="160"/>
      <c r="E950" s="160"/>
      <c r="F950" s="160"/>
      <c r="G950" s="160"/>
      <c r="H950" s="160"/>
      <c r="I950" s="160"/>
      <c r="J950" s="160"/>
    </row>
    <row r="951" spans="1:11" ht="36" customHeight="1">
      <c r="A951" s="123"/>
      <c r="B951" s="18" t="s">
        <v>1109</v>
      </c>
      <c r="C951" s="19" t="s">
        <v>625</v>
      </c>
      <c r="D951" s="123"/>
      <c r="E951" s="123"/>
      <c r="F951" s="123"/>
      <c r="G951" s="123"/>
      <c r="H951" s="123"/>
      <c r="I951" s="123"/>
      <c r="J951" s="123"/>
    </row>
    <row r="952" spans="1:11" ht="15" customHeight="1">
      <c r="A952" s="160" t="s">
        <v>1107</v>
      </c>
      <c r="B952" s="160"/>
      <c r="C952" s="160"/>
      <c r="D952" s="160"/>
      <c r="E952" s="160"/>
      <c r="F952" s="160"/>
      <c r="G952" s="160"/>
      <c r="H952" s="160"/>
      <c r="I952" s="160"/>
      <c r="J952" s="160"/>
    </row>
    <row r="953" spans="1:11" ht="36">
      <c r="A953" s="14" t="s">
        <v>360</v>
      </c>
      <c r="B953" s="13" t="s">
        <v>1110</v>
      </c>
      <c r="C953" s="15"/>
      <c r="D953" s="161" t="s">
        <v>90</v>
      </c>
      <c r="E953" s="162"/>
      <c r="F953" s="162"/>
      <c r="G953" s="162"/>
      <c r="H953" s="162"/>
      <c r="I953" s="162"/>
      <c r="J953" s="163"/>
    </row>
    <row r="954" spans="1:11" ht="15" customHeight="1">
      <c r="A954" s="136" t="s">
        <v>361</v>
      </c>
      <c r="B954" s="136"/>
      <c r="C954" s="136"/>
      <c r="D954" s="136"/>
      <c r="E954" s="136"/>
      <c r="F954" s="136"/>
      <c r="G954" s="136"/>
      <c r="H954" s="136"/>
      <c r="I954" s="136"/>
      <c r="J954" s="137"/>
    </row>
    <row r="955" spans="1:11" ht="28.5" customHeight="1">
      <c r="A955" s="136" t="s">
        <v>362</v>
      </c>
      <c r="B955" s="138"/>
      <c r="C955" s="138"/>
      <c r="D955" s="138"/>
      <c r="E955" s="138"/>
      <c r="F955" s="138"/>
      <c r="G955" s="138"/>
      <c r="H955" s="138"/>
      <c r="I955" s="138"/>
      <c r="J955" s="139"/>
    </row>
    <row r="956" spans="1:11" ht="36">
      <c r="A956" s="18"/>
      <c r="B956" s="18" t="s">
        <v>1113</v>
      </c>
      <c r="C956" s="19" t="s">
        <v>1111</v>
      </c>
      <c r="D956" s="20"/>
      <c r="E956" s="20"/>
      <c r="F956" s="20"/>
      <c r="G956" s="20"/>
      <c r="H956" s="20"/>
      <c r="I956" s="20"/>
      <c r="J956" s="20"/>
    </row>
    <row r="957" spans="1:11" ht="15" customHeight="1">
      <c r="A957" s="160" t="s">
        <v>1112</v>
      </c>
      <c r="B957" s="160"/>
      <c r="C957" s="160"/>
      <c r="D957" s="160"/>
      <c r="E957" s="160"/>
      <c r="F957" s="160"/>
      <c r="G957" s="160"/>
      <c r="H957" s="160"/>
      <c r="I957" s="160"/>
      <c r="J957" s="160"/>
    </row>
    <row r="960" spans="1:11">
      <c r="B960" s="5" t="s">
        <v>105</v>
      </c>
    </row>
    <row r="961" spans="1:10">
      <c r="B961" s="5" t="s">
        <v>106</v>
      </c>
    </row>
    <row r="963" spans="1:10">
      <c r="A963" s="164"/>
      <c r="B963" s="164"/>
      <c r="C963" s="164"/>
      <c r="D963" s="164"/>
      <c r="E963" s="164"/>
      <c r="F963" s="164"/>
      <c r="G963" s="164"/>
      <c r="H963" s="164"/>
      <c r="I963" s="164"/>
      <c r="J963" s="164"/>
    </row>
  </sheetData>
  <mergeCells count="575">
    <mergeCell ref="A950:J950"/>
    <mergeCell ref="A819:J819"/>
    <mergeCell ref="A821:J821"/>
    <mergeCell ref="A823:J823"/>
    <mergeCell ref="A824:J824"/>
    <mergeCell ref="A826:J826"/>
    <mergeCell ref="D816:J816"/>
    <mergeCell ref="D817:J817"/>
    <mergeCell ref="D822:J822"/>
    <mergeCell ref="D885:J885"/>
    <mergeCell ref="A940:J940"/>
    <mergeCell ref="A941:J941"/>
    <mergeCell ref="A945:J945"/>
    <mergeCell ref="A936:J936"/>
    <mergeCell ref="A929:J929"/>
    <mergeCell ref="A946:J946"/>
    <mergeCell ref="A943:J943"/>
    <mergeCell ref="A928:J928"/>
    <mergeCell ref="A917:J917"/>
    <mergeCell ref="A919:J919"/>
    <mergeCell ref="A907:J907"/>
    <mergeCell ref="A863:J863"/>
    <mergeCell ref="A594:J594"/>
    <mergeCell ref="D595:J595"/>
    <mergeCell ref="A597:J597"/>
    <mergeCell ref="A599:J599"/>
    <mergeCell ref="D600:J600"/>
    <mergeCell ref="A575:J575"/>
    <mergeCell ref="A580:J580"/>
    <mergeCell ref="A910:J910"/>
    <mergeCell ref="A948:J948"/>
    <mergeCell ref="A692:J692"/>
    <mergeCell ref="A691:J691"/>
    <mergeCell ref="A694:J694"/>
    <mergeCell ref="A545:J545"/>
    <mergeCell ref="D546:J546"/>
    <mergeCell ref="A547:J547"/>
    <mergeCell ref="A550:J550"/>
    <mergeCell ref="D551:J551"/>
    <mergeCell ref="A552:J552"/>
    <mergeCell ref="A553:J553"/>
    <mergeCell ref="A566:J566"/>
    <mergeCell ref="A568:J568"/>
    <mergeCell ref="A555:J555"/>
    <mergeCell ref="A557:J557"/>
    <mergeCell ref="A560:J560"/>
    <mergeCell ref="A548:J548"/>
    <mergeCell ref="A588:J588"/>
    <mergeCell ref="A591:J591"/>
    <mergeCell ref="A602:J602"/>
    <mergeCell ref="A604:J604"/>
    <mergeCell ref="A672:J672"/>
    <mergeCell ref="A571:J571"/>
    <mergeCell ref="A573:J573"/>
    <mergeCell ref="A592:J592"/>
    <mergeCell ref="A523:J523"/>
    <mergeCell ref="A525:J525"/>
    <mergeCell ref="A528:J528"/>
    <mergeCell ref="A530:J530"/>
    <mergeCell ref="A534:J534"/>
    <mergeCell ref="A536:J536"/>
    <mergeCell ref="D541:J541"/>
    <mergeCell ref="A543:J543"/>
    <mergeCell ref="A537:J537"/>
    <mergeCell ref="A539:J539"/>
    <mergeCell ref="A527:J527"/>
    <mergeCell ref="A532:J532"/>
    <mergeCell ref="A488:J488"/>
    <mergeCell ref="A492:J492"/>
    <mergeCell ref="A494:J494"/>
    <mergeCell ref="A505:J505"/>
    <mergeCell ref="D506:J506"/>
    <mergeCell ref="A507:J507"/>
    <mergeCell ref="D513:J513"/>
    <mergeCell ref="A515:J515"/>
    <mergeCell ref="A508:J508"/>
    <mergeCell ref="A514:J514"/>
    <mergeCell ref="A510:J510"/>
    <mergeCell ref="A512:J512"/>
    <mergeCell ref="A497:J497"/>
    <mergeCell ref="A499:J499"/>
    <mergeCell ref="A501:J501"/>
    <mergeCell ref="A503:J503"/>
    <mergeCell ref="A495:J495"/>
    <mergeCell ref="A236:J236"/>
    <mergeCell ref="A229:J229"/>
    <mergeCell ref="A241:J241"/>
    <mergeCell ref="D191:J191"/>
    <mergeCell ref="D192:J192"/>
    <mergeCell ref="A224:J224"/>
    <mergeCell ref="A213:J213"/>
    <mergeCell ref="A221:J221"/>
    <mergeCell ref="A486:J486"/>
    <mergeCell ref="A52:J52"/>
    <mergeCell ref="A54:J54"/>
    <mergeCell ref="A172:J172"/>
    <mergeCell ref="A116:J116"/>
    <mergeCell ref="A117:J117"/>
    <mergeCell ref="A119:J119"/>
    <mergeCell ref="A135:J135"/>
    <mergeCell ref="A164:J164"/>
    <mergeCell ref="A166:J166"/>
    <mergeCell ref="A168:J168"/>
    <mergeCell ref="A153:J153"/>
    <mergeCell ref="A154:J154"/>
    <mergeCell ref="A110:J110"/>
    <mergeCell ref="A162:J162"/>
    <mergeCell ref="A91:J91"/>
    <mergeCell ref="A100:J100"/>
    <mergeCell ref="A102:J102"/>
    <mergeCell ref="A151:J151"/>
    <mergeCell ref="A93:J93"/>
    <mergeCell ref="A82:J82"/>
    <mergeCell ref="A87:J87"/>
    <mergeCell ref="A56:J56"/>
    <mergeCell ref="A73:J73"/>
    <mergeCell ref="A84:J84"/>
    <mergeCell ref="A475:J475"/>
    <mergeCell ref="A482:J482"/>
    <mergeCell ref="D435:J435"/>
    <mergeCell ref="A436:J436"/>
    <mergeCell ref="A479:J479"/>
    <mergeCell ref="A490:J490"/>
    <mergeCell ref="A442:J442"/>
    <mergeCell ref="A173:J173"/>
    <mergeCell ref="A450:J450"/>
    <mergeCell ref="A451:J451"/>
    <mergeCell ref="A453:J453"/>
    <mergeCell ref="A455:J455"/>
    <mergeCell ref="A456:J456"/>
    <mergeCell ref="A458:J458"/>
    <mergeCell ref="D454:J454"/>
    <mergeCell ref="D459:J459"/>
    <mergeCell ref="A460:J460"/>
    <mergeCell ref="A461:J461"/>
    <mergeCell ref="A463:J463"/>
    <mergeCell ref="A477:J477"/>
    <mergeCell ref="A485:J485"/>
    <mergeCell ref="A480:J480"/>
    <mergeCell ref="A468:J468"/>
    <mergeCell ref="A175:J175"/>
    <mergeCell ref="A517:J517"/>
    <mergeCell ref="A542:J542"/>
    <mergeCell ref="A562:J562"/>
    <mergeCell ref="A645:J645"/>
    <mergeCell ref="A646:J646"/>
    <mergeCell ref="D664:J664"/>
    <mergeCell ref="A565:J565"/>
    <mergeCell ref="A576:J576"/>
    <mergeCell ref="A578:J578"/>
    <mergeCell ref="A581:J581"/>
    <mergeCell ref="A663:J663"/>
    <mergeCell ref="A585:J585"/>
    <mergeCell ref="A625:J625"/>
    <mergeCell ref="A637:J637"/>
    <mergeCell ref="A653:J653"/>
    <mergeCell ref="A648:J648"/>
    <mergeCell ref="A583:J583"/>
    <mergeCell ref="A596:J596"/>
    <mergeCell ref="A559:J559"/>
    <mergeCell ref="A621:J621"/>
    <mergeCell ref="A623:J623"/>
    <mergeCell ref="A661:J661"/>
    <mergeCell ref="A611:J611"/>
    <mergeCell ref="A520:J520"/>
    <mergeCell ref="A678:J678"/>
    <mergeCell ref="A679:J679"/>
    <mergeCell ref="A635:J635"/>
    <mergeCell ref="A613:J613"/>
    <mergeCell ref="A615:J615"/>
    <mergeCell ref="A617:J617"/>
    <mergeCell ref="A619:J619"/>
    <mergeCell ref="A631:J631"/>
    <mergeCell ref="A605:J605"/>
    <mergeCell ref="A671:J671"/>
    <mergeCell ref="A665:J665"/>
    <mergeCell ref="A666:J666"/>
    <mergeCell ref="A668:J668"/>
    <mergeCell ref="A601:J601"/>
    <mergeCell ref="A639:J639"/>
    <mergeCell ref="A655:J655"/>
    <mergeCell ref="A641:J641"/>
    <mergeCell ref="A755:J755"/>
    <mergeCell ref="A753:J753"/>
    <mergeCell ref="A837:J837"/>
    <mergeCell ref="A651:J651"/>
    <mergeCell ref="A627:J627"/>
    <mergeCell ref="A629:J629"/>
    <mergeCell ref="A633:J633"/>
    <mergeCell ref="A643:J643"/>
    <mergeCell ref="A650:J650"/>
    <mergeCell ref="A674:J674"/>
    <mergeCell ref="A720:J720"/>
    <mergeCell ref="A658:J658"/>
    <mergeCell ref="A700:J700"/>
    <mergeCell ref="A729:J729"/>
    <mergeCell ref="A733:J733"/>
    <mergeCell ref="A686:J686"/>
    <mergeCell ref="A696:J696"/>
    <mergeCell ref="A697:J697"/>
    <mergeCell ref="A711:J711"/>
    <mergeCell ref="D690:J690"/>
    <mergeCell ref="A472:J472"/>
    <mergeCell ref="A470:J470"/>
    <mergeCell ref="A447:J447"/>
    <mergeCell ref="A445:J445"/>
    <mergeCell ref="A369:J369"/>
    <mergeCell ref="A388:J388"/>
    <mergeCell ref="A405:J405"/>
    <mergeCell ref="D376:J376"/>
    <mergeCell ref="A400:J400"/>
    <mergeCell ref="A437:J437"/>
    <mergeCell ref="A464:J464"/>
    <mergeCell ref="A418:J418"/>
    <mergeCell ref="A420:J420"/>
    <mergeCell ref="A422:J422"/>
    <mergeCell ref="A407:J407"/>
    <mergeCell ref="D403:J403"/>
    <mergeCell ref="A375:J375"/>
    <mergeCell ref="A439:J439"/>
    <mergeCell ref="A432:J432"/>
    <mergeCell ref="A426:J426"/>
    <mergeCell ref="A443:J443"/>
    <mergeCell ref="A428:J428"/>
    <mergeCell ref="A434:J434"/>
    <mergeCell ref="A378:J378"/>
    <mergeCell ref="A382:J382"/>
    <mergeCell ref="A383:J383"/>
    <mergeCell ref="A392:J392"/>
    <mergeCell ref="A282:J282"/>
    <mergeCell ref="A275:J275"/>
    <mergeCell ref="A265:J265"/>
    <mergeCell ref="A271:J271"/>
    <mergeCell ref="A355:J355"/>
    <mergeCell ref="D367:J367"/>
    <mergeCell ref="A424:J424"/>
    <mergeCell ref="A309:J309"/>
    <mergeCell ref="D354:J354"/>
    <mergeCell ref="D332:J332"/>
    <mergeCell ref="A324:J324"/>
    <mergeCell ref="A333:J333"/>
    <mergeCell ref="A329:J329"/>
    <mergeCell ref="A331:J331"/>
    <mergeCell ref="A287:J287"/>
    <mergeCell ref="A306:J306"/>
    <mergeCell ref="A327:J327"/>
    <mergeCell ref="A297:J297"/>
    <mergeCell ref="A298:J298"/>
    <mergeCell ref="A307:J307"/>
    <mergeCell ref="A303:J303"/>
    <mergeCell ref="A365:J365"/>
    <mergeCell ref="A368:J368"/>
    <mergeCell ref="A377:J377"/>
    <mergeCell ref="A349:J349"/>
    <mergeCell ref="A344:J344"/>
    <mergeCell ref="A334:J334"/>
    <mergeCell ref="A338:J338"/>
    <mergeCell ref="D337:J337"/>
    <mergeCell ref="A339:J339"/>
    <mergeCell ref="A249:J249"/>
    <mergeCell ref="A222:J222"/>
    <mergeCell ref="A251:J251"/>
    <mergeCell ref="A232:J232"/>
    <mergeCell ref="A237:J237"/>
    <mergeCell ref="A293:J293"/>
    <mergeCell ref="A255:J255"/>
    <mergeCell ref="A267:J267"/>
    <mergeCell ref="A261:J261"/>
    <mergeCell ref="A269:J269"/>
    <mergeCell ref="A274:J274"/>
    <mergeCell ref="A279:J279"/>
    <mergeCell ref="A277:J277"/>
    <mergeCell ref="A280:J280"/>
    <mergeCell ref="A234:J234"/>
    <mergeCell ref="A239:J239"/>
    <mergeCell ref="A259:J259"/>
    <mergeCell ref="A226:J226"/>
    <mergeCell ref="A253:J253"/>
    <mergeCell ref="A263:J263"/>
    <mergeCell ref="A243:J243"/>
    <mergeCell ref="A244:J244"/>
    <mergeCell ref="A246:J246"/>
    <mergeCell ref="A231:J231"/>
    <mergeCell ref="A42:J42"/>
    <mergeCell ref="A413:J413"/>
    <mergeCell ref="A387:J387"/>
    <mergeCell ref="A399:J399"/>
    <mergeCell ref="A404:J404"/>
    <mergeCell ref="A313:J313"/>
    <mergeCell ref="A314:J314"/>
    <mergeCell ref="A316:J316"/>
    <mergeCell ref="A318:J318"/>
    <mergeCell ref="A336:J336"/>
    <mergeCell ref="A346:J346"/>
    <mergeCell ref="A348:J348"/>
    <mergeCell ref="A341:J341"/>
    <mergeCell ref="A358:J358"/>
    <mergeCell ref="A353:J353"/>
    <mergeCell ref="D359:J359"/>
    <mergeCell ref="A360:J360"/>
    <mergeCell ref="A361:J361"/>
    <mergeCell ref="A325:J325"/>
    <mergeCell ref="A248:J248"/>
    <mergeCell ref="A292:J292"/>
    <mergeCell ref="A295:J295"/>
    <mergeCell ref="A284:J284"/>
    <mergeCell ref="A300:J300"/>
    <mergeCell ref="A67:J67"/>
    <mergeCell ref="A69:J69"/>
    <mergeCell ref="A61:J61"/>
    <mergeCell ref="A76:J76"/>
    <mergeCell ref="A149:J149"/>
    <mergeCell ref="D134:J134"/>
    <mergeCell ref="A123:J123"/>
    <mergeCell ref="A131:J131"/>
    <mergeCell ref="A320:J320"/>
    <mergeCell ref="A104:J104"/>
    <mergeCell ref="A105:J105"/>
    <mergeCell ref="A107:J107"/>
    <mergeCell ref="A114:J114"/>
    <mergeCell ref="A136:J136"/>
    <mergeCell ref="A133:J133"/>
    <mergeCell ref="A141:J141"/>
    <mergeCell ref="A311:J311"/>
    <mergeCell ref="A187:J187"/>
    <mergeCell ref="A180:J180"/>
    <mergeCell ref="A227:J227"/>
    <mergeCell ref="A257:J257"/>
    <mergeCell ref="A178:J178"/>
    <mergeCell ref="A188:J188"/>
    <mergeCell ref="A206:J206"/>
    <mergeCell ref="A142:J142"/>
    <mergeCell ref="A182:J182"/>
    <mergeCell ref="A160:J160"/>
    <mergeCell ref="A144:J144"/>
    <mergeCell ref="A146:J146"/>
    <mergeCell ref="A190:J190"/>
    <mergeCell ref="A202:J202"/>
    <mergeCell ref="A208:J208"/>
    <mergeCell ref="A218:J218"/>
    <mergeCell ref="A216:J216"/>
    <mergeCell ref="A205:J205"/>
    <mergeCell ref="A157:J157"/>
    <mergeCell ref="A170:J170"/>
    <mergeCell ref="A147:J147"/>
    <mergeCell ref="A158:J158"/>
    <mergeCell ref="A183:J183"/>
    <mergeCell ref="A713:J713"/>
    <mergeCell ref="A699:J699"/>
    <mergeCell ref="A681:J681"/>
    <mergeCell ref="A688:J688"/>
    <mergeCell ref="A704:J704"/>
    <mergeCell ref="A757:J757"/>
    <mergeCell ref="A770:J770"/>
    <mergeCell ref="A777:J777"/>
    <mergeCell ref="A779:J779"/>
    <mergeCell ref="A724:J724"/>
    <mergeCell ref="A728:J728"/>
    <mergeCell ref="A723:J723"/>
    <mergeCell ref="A744:J744"/>
    <mergeCell ref="A752:J752"/>
    <mergeCell ref="A736:J736"/>
    <mergeCell ref="A726:J726"/>
    <mergeCell ref="A709:J709"/>
    <mergeCell ref="A734:J734"/>
    <mergeCell ref="A719:J719"/>
    <mergeCell ref="A731:J731"/>
    <mergeCell ref="A706:J706"/>
    <mergeCell ref="A703:J703"/>
    <mergeCell ref="A708:J708"/>
    <mergeCell ref="A683:J683"/>
    <mergeCell ref="A9:J9"/>
    <mergeCell ref="A109:J109"/>
    <mergeCell ref="A122:J122"/>
    <mergeCell ref="A129:J129"/>
    <mergeCell ref="A95:J95"/>
    <mergeCell ref="A99:J99"/>
    <mergeCell ref="A97:J97"/>
    <mergeCell ref="A57:J57"/>
    <mergeCell ref="A65:J65"/>
    <mergeCell ref="A59:J59"/>
    <mergeCell ref="A63:J63"/>
    <mergeCell ref="A71:J71"/>
    <mergeCell ref="A48:J48"/>
    <mergeCell ref="A127:J127"/>
    <mergeCell ref="A112:J112"/>
    <mergeCell ref="A89:J89"/>
    <mergeCell ref="A78:J78"/>
    <mergeCell ref="A80:J80"/>
    <mergeCell ref="A19:J19"/>
    <mergeCell ref="A15:J15"/>
    <mergeCell ref="A44:J44"/>
    <mergeCell ref="A46:J46"/>
    <mergeCell ref="A50:J50"/>
    <mergeCell ref="A40:J40"/>
    <mergeCell ref="B5:B7"/>
    <mergeCell ref="A5:A7"/>
    <mergeCell ref="H6:H7"/>
    <mergeCell ref="I6:I7"/>
    <mergeCell ref="D5:J5"/>
    <mergeCell ref="D6:D7"/>
    <mergeCell ref="C5:C7"/>
    <mergeCell ref="J6:J7"/>
    <mergeCell ref="E6:G6"/>
    <mergeCell ref="A34:J34"/>
    <mergeCell ref="A38:J38"/>
    <mergeCell ref="A25:J25"/>
    <mergeCell ref="A36:J36"/>
    <mergeCell ref="A32:J32"/>
    <mergeCell ref="A21:J21"/>
    <mergeCell ref="A23:J23"/>
    <mergeCell ref="A27:J27"/>
    <mergeCell ref="A17:J17"/>
    <mergeCell ref="A30:J30"/>
    <mergeCell ref="A12:J12"/>
    <mergeCell ref="A13:J13"/>
    <mergeCell ref="A29:J29"/>
    <mergeCell ref="A356:J356"/>
    <mergeCell ref="A125:J125"/>
    <mergeCell ref="A74:J74"/>
    <mergeCell ref="A85:J85"/>
    <mergeCell ref="A322:J322"/>
    <mergeCell ref="D214:J214"/>
    <mergeCell ref="A215:J215"/>
    <mergeCell ref="D304:J304"/>
    <mergeCell ref="A177:J177"/>
    <mergeCell ref="A289:J289"/>
    <mergeCell ref="A193:J193"/>
    <mergeCell ref="A194:J194"/>
    <mergeCell ref="A196:J196"/>
    <mergeCell ref="D197:J197"/>
    <mergeCell ref="A198:J198"/>
    <mergeCell ref="A199:J199"/>
    <mergeCell ref="A201:J201"/>
    <mergeCell ref="A210:J210"/>
    <mergeCell ref="A211:J211"/>
    <mergeCell ref="A286:J286"/>
    <mergeCell ref="A138:J138"/>
    <mergeCell ref="A963:J963"/>
    <mergeCell ref="D305:J305"/>
    <mergeCell ref="D312:J312"/>
    <mergeCell ref="D323:J323"/>
    <mergeCell ref="D347:J347"/>
    <mergeCell ref="D342:J342"/>
    <mergeCell ref="D391:J391"/>
    <mergeCell ref="A782:J782"/>
    <mergeCell ref="A570:J570"/>
    <mergeCell ref="A430:J430"/>
    <mergeCell ref="A395:J395"/>
    <mergeCell ref="A397:J397"/>
    <mergeCell ref="A402:J402"/>
    <mergeCell ref="A371:J371"/>
    <mergeCell ref="D386:J386"/>
    <mergeCell ref="A363:J363"/>
    <mergeCell ref="A343:J343"/>
    <mergeCell ref="A467:J467"/>
    <mergeCell ref="A609:J609"/>
    <mergeCell ref="A608:J608"/>
    <mergeCell ref="A586:J586"/>
    <mergeCell ref="A351:J351"/>
    <mergeCell ref="A685:J685"/>
    <mergeCell ref="A659:J659"/>
    <mergeCell ref="A955:J955"/>
    <mergeCell ref="A957:J957"/>
    <mergeCell ref="A954:J954"/>
    <mergeCell ref="A935:J935"/>
    <mergeCell ref="A886:J886"/>
    <mergeCell ref="A887:J887"/>
    <mergeCell ref="A889:J889"/>
    <mergeCell ref="A891:J891"/>
    <mergeCell ref="A892:J892"/>
    <mergeCell ref="A894:J894"/>
    <mergeCell ref="A896:J896"/>
    <mergeCell ref="A898:J898"/>
    <mergeCell ref="A900:J900"/>
    <mergeCell ref="A902:J902"/>
    <mergeCell ref="A904:J904"/>
    <mergeCell ref="A923:J923"/>
    <mergeCell ref="A924:J924"/>
    <mergeCell ref="D953:J953"/>
    <mergeCell ref="A933:J933"/>
    <mergeCell ref="A921:J921"/>
    <mergeCell ref="A908:J908"/>
    <mergeCell ref="A952:J952"/>
    <mergeCell ref="A926:J926"/>
    <mergeCell ref="A912:J912"/>
    <mergeCell ref="A932:J932"/>
    <mergeCell ref="A913:J913"/>
    <mergeCell ref="A937:J937"/>
    <mergeCell ref="A818:J818"/>
    <mergeCell ref="A835:J835"/>
    <mergeCell ref="A861:J861"/>
    <mergeCell ref="A810:J810"/>
    <mergeCell ref="A793:J793"/>
    <mergeCell ref="A877:J877"/>
    <mergeCell ref="A878:J878"/>
    <mergeCell ref="A880:J880"/>
    <mergeCell ref="A882:J882"/>
    <mergeCell ref="A884:J884"/>
    <mergeCell ref="A813:J813"/>
    <mergeCell ref="A831:J831"/>
    <mergeCell ref="A795:J795"/>
    <mergeCell ref="A807:J807"/>
    <mergeCell ref="A833:J833"/>
    <mergeCell ref="A827:J827"/>
    <mergeCell ref="A815:J815"/>
    <mergeCell ref="A800:J800"/>
    <mergeCell ref="A811:J811"/>
    <mergeCell ref="A803:J803"/>
    <mergeCell ref="A805:J805"/>
    <mergeCell ref="A796:J796"/>
    <mergeCell ref="A801:J801"/>
    <mergeCell ref="D829:J829"/>
    <mergeCell ref="A830:J830"/>
    <mergeCell ref="A838:J838"/>
    <mergeCell ref="A859:J859"/>
    <mergeCell ref="A846:J846"/>
    <mergeCell ref="A852:J852"/>
    <mergeCell ref="A845:J845"/>
    <mergeCell ref="A798:J798"/>
    <mergeCell ref="A915:J915"/>
    <mergeCell ref="A866:J866"/>
    <mergeCell ref="A868:J868"/>
    <mergeCell ref="A840:J840"/>
    <mergeCell ref="A842:J842"/>
    <mergeCell ref="A853:J853"/>
    <mergeCell ref="A855:J855"/>
    <mergeCell ref="A857:J857"/>
    <mergeCell ref="A850:J850"/>
    <mergeCell ref="A870:J870"/>
    <mergeCell ref="A848:J848"/>
    <mergeCell ref="A871:J871"/>
    <mergeCell ref="A873:J873"/>
    <mergeCell ref="A875:J875"/>
    <mergeCell ref="A864:J864"/>
    <mergeCell ref="A788:J788"/>
    <mergeCell ref="A759:J759"/>
    <mergeCell ref="A761:J761"/>
    <mergeCell ref="A791:J791"/>
    <mergeCell ref="A781:J781"/>
    <mergeCell ref="A789:J789"/>
    <mergeCell ref="D780:J780"/>
    <mergeCell ref="A768:J768"/>
    <mergeCell ref="A785:J785"/>
    <mergeCell ref="A772:J772"/>
    <mergeCell ref="A766:J766"/>
    <mergeCell ref="A774:J774"/>
    <mergeCell ref="A775:J775"/>
    <mergeCell ref="A763:J763"/>
    <mergeCell ref="A764:J764"/>
    <mergeCell ref="A784:J784"/>
    <mergeCell ref="A742:J742"/>
    <mergeCell ref="D722:J722"/>
    <mergeCell ref="A749:J749"/>
    <mergeCell ref="D745:J745"/>
    <mergeCell ref="A740:J740"/>
    <mergeCell ref="A738:J738"/>
    <mergeCell ref="A746:J746"/>
    <mergeCell ref="A747:J747"/>
    <mergeCell ref="A302:J302"/>
    <mergeCell ref="A521:J521"/>
    <mergeCell ref="A414:J414"/>
    <mergeCell ref="A417:J417"/>
    <mergeCell ref="A411:J411"/>
    <mergeCell ref="A373:J373"/>
    <mergeCell ref="A380:J380"/>
    <mergeCell ref="A385:J385"/>
    <mergeCell ref="D381:J381"/>
    <mergeCell ref="A390:J390"/>
    <mergeCell ref="A473:J473"/>
    <mergeCell ref="A393:J393"/>
    <mergeCell ref="A410:J410"/>
    <mergeCell ref="A716:J716"/>
    <mergeCell ref="A717:J717"/>
    <mergeCell ref="A675:J675"/>
  </mergeCells>
  <pageMargins left="0.23622047244094491" right="0.23622047244094491"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2" sqref="E22"/>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Зубенко</dc:creator>
  <cp:lastModifiedBy>Валентина</cp:lastModifiedBy>
  <cp:lastPrinted>2024-05-16T06:30:05Z</cp:lastPrinted>
  <dcterms:created xsi:type="dcterms:W3CDTF">2018-05-04T12:53:21Z</dcterms:created>
  <dcterms:modified xsi:type="dcterms:W3CDTF">2024-05-16T06:31:52Z</dcterms:modified>
</cp:coreProperties>
</file>