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3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2023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2023 год'!#REF!</definedName>
    <definedName name="OLE_LINK7" localSheetId="2">'достижение индикаторов'!#REF!</definedName>
  </definedNames>
  <calcPr calcId="125725" iterateDelta="1E-4"/>
</workbook>
</file>

<file path=xl/calcChain.xml><?xml version="1.0" encoding="utf-8"?>
<calcChain xmlns="http://schemas.openxmlformats.org/spreadsheetml/2006/main">
  <c r="E24" i="5"/>
  <c r="E25"/>
  <c r="E27"/>
  <c r="E28"/>
  <c r="E29"/>
  <c r="E30"/>
  <c r="E31"/>
  <c r="E32"/>
  <c r="E23"/>
  <c r="D24"/>
  <c r="D25"/>
  <c r="D27"/>
  <c r="D28"/>
  <c r="D29"/>
  <c r="D30"/>
  <c r="D31"/>
  <c r="D32"/>
  <c r="D23"/>
  <c r="E56" l="1"/>
  <c r="E57"/>
  <c r="E58"/>
  <c r="E60"/>
  <c r="E61"/>
  <c r="E62"/>
  <c r="E63"/>
  <c r="E64"/>
  <c r="E65"/>
  <c r="D56"/>
  <c r="D57"/>
  <c r="D58"/>
  <c r="D60"/>
  <c r="D61"/>
  <c r="D62"/>
  <c r="D63"/>
  <c r="D64"/>
  <c r="D65"/>
  <c r="E66" l="1"/>
  <c r="E55" s="1"/>
  <c r="D66"/>
  <c r="D55" s="1"/>
  <c r="E17" l="1"/>
  <c r="D17"/>
  <c r="E19" l="1"/>
  <c r="D19"/>
  <c r="E44" l="1"/>
  <c r="D44"/>
  <c r="E33"/>
  <c r="D33"/>
  <c r="D18" l="1"/>
  <c r="D13"/>
  <c r="D12"/>
  <c r="E16"/>
  <c r="E21"/>
  <c r="D21"/>
  <c r="E13"/>
  <c r="E18"/>
  <c r="D16"/>
  <c r="D20"/>
  <c r="D14"/>
  <c r="E22"/>
  <c r="E14"/>
  <c r="E20"/>
  <c r="D22"/>
  <c r="D11" l="1"/>
  <c r="E12" l="1"/>
  <c r="H10" i="4"/>
  <c r="H9" s="1"/>
  <c r="I10"/>
  <c r="I9" s="1"/>
  <c r="G10"/>
  <c r="G9" s="1"/>
  <c r="E11" i="5" l="1"/>
</calcChain>
</file>

<file path=xl/sharedStrings.xml><?xml version="1.0" encoding="utf-8"?>
<sst xmlns="http://schemas.openxmlformats.org/spreadsheetml/2006/main" count="258" uniqueCount="167">
  <si>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</si>
  <si>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</si>
  <si>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</si>
  <si>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</si>
  <si>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</si>
  <si>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</si>
  <si>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</si>
  <si>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</si>
  <si>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</si>
  <si>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</si>
  <si>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</si>
  <si>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</si>
  <si>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</si>
  <si>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</si>
  <si>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</si>
  <si>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</si>
  <si>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</si>
  <si>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</si>
  <si>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</si>
  <si>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</si>
  <si>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</si>
  <si>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Рентабельность сельскохозяйственных организаций (с учетом субсидий)</t>
  </si>
  <si>
    <t>тыс.тонн</t>
  </si>
  <si>
    <t>тыс.гол.</t>
  </si>
  <si>
    <t>Всего, в том числе</t>
  </si>
  <si>
    <t>1.3.</t>
  </si>
  <si>
    <t>2.</t>
  </si>
  <si>
    <t>рублей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</si>
  <si>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</si>
  <si>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</si>
  <si>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</si>
  <si>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</si>
  <si>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</si>
  <si>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</si>
  <si>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</si>
  <si>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2.2.</t>
  </si>
  <si>
    <t xml:space="preserve"> Муниципальная программа "Развитие сельского хозяйства в Ипатовском городском округе Ставропольского края"</t>
  </si>
  <si>
    <t>Подпрограмма "Развитие растениеводства и животноводства в Ипатовском городском округе Ставропольского края"</t>
  </si>
  <si>
    <t>Доля прибыльных сельскохозяйственных организаций в общем их числе</t>
  </si>
  <si>
    <t xml:space="preserve">Задача 2. "Повышение престижа работы в предприятиях и организациях агропромышленного комплекса" </t>
  </si>
  <si>
    <t xml:space="preserve">Задача 3. "Стимулирование роста производства основных видов сельскохозяйственной продукции" </t>
  </si>
  <si>
    <t>Производство молока в хозяйствах всех категорий</t>
  </si>
  <si>
    <t>11</t>
  </si>
  <si>
    <t>Муниципальная программа "Развитие сельского хозяйства в Ипатовском городском округе Ставропольского края"</t>
  </si>
  <si>
    <t>Основное мероприятие "Организация соревнования и поощрение победителей среди сельскохозяйственных организаций Ипатовского городского округа"</t>
  </si>
  <si>
    <t>Основное мероприятие "Организация  и проведение праздничных мероприятий"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</si>
  <si>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</si>
  <si>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</si>
  <si>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Основное мероприятие "Расходы, связанные с исполнением переданых полномочий"</t>
  </si>
  <si>
    <t>Подпрограмма "Обеспечение реализации программы администрации Ипатовского городского округа Ставропольского края и иных мероприятий"</t>
  </si>
  <si>
    <t>Задача 1. Повышение занятости, уровня качества жизни населения, проживающего в сельской местности Ипатовского городского округа Ставропольского края</t>
  </si>
  <si>
    <t>Задача 2. Повышение престижа работы в предприятиях и организациях агропромышленного комплекса</t>
  </si>
  <si>
    <t>Организация и проведение праздничных мероприятий</t>
  </si>
  <si>
    <t>Задача 3. Стимулирование роста производства основных видов сельскохозяйственной продукции</t>
  </si>
  <si>
    <t xml:space="preserve">Осуществление переданных государственных полномочий </t>
  </si>
  <si>
    <t xml:space="preserve">Подпрограмма «Обеспечение реализации программы администрации Ипатовского городского округа Ставропольского края  и иных мероприятий" </t>
  </si>
  <si>
    <t>Подпрограмма «Развитие растениеводства и животноводства в Ипатовском  городском округе Ставропольского края»</t>
  </si>
  <si>
    <t>налоговые расходы местного бюджета</t>
  </si>
  <si>
    <t>Доля площади, засеваемой элитными семенами, в общей площади посевов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</si>
  <si>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</t>
  </si>
  <si>
    <t>Численность племенного условного маточного поголовья сельскохозяйственных животных в сельскохозяйственных организациях</t>
  </si>
  <si>
    <t>тыс. условных голов</t>
  </si>
  <si>
    <t>Численность молочных коров в сельскохозяйственных организациях, крестьянских (фермерских) хозяйствах, включая индивидуальных предпринимателей</t>
  </si>
  <si>
    <t>Численность маточного поголовья овец и коз в сельскохозяйственных организациях, крестьянских (фермерских) хозяйствах, включая индивидуальных предпринимателей</t>
  </si>
  <si>
    <t>Производство шерсти,полученной от тонкорунных и полутонкорунных пород овец, в сельскохозяйственных организациях, крестьянских (фермерских) хозяйствах, включая индивидуальных предпринимателей</t>
  </si>
  <si>
    <t>Численность  поголовья крупного рогатого скота специализированных мясных пород и поместного скота, полученного от скрещевания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</t>
  </si>
  <si>
    <t>Среднемесячная  заработная плата работников сельскохо хозяйства (без субъектов малого предпринимательства)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</si>
  <si>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</si>
  <si>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</si>
  <si>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</si>
  <si>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</si>
  <si>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</si>
  <si>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</si>
  <si>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</si>
  <si>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Муниципальная программа "Развитие сельского хозяйства Ипатовского городского округа Ставропольского края"</t>
  </si>
  <si>
    <t>Объемы финансового обеспечения по Программам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</si>
  <si>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</si>
  <si>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Цель Программы-  Устойчивое развитие отрасли "сельского хозяйства", способствующее повышению конкурентноспособности сельскохозяйственной продукции, произведенной в Ипатовском городском округе Ставропольского края</t>
  </si>
  <si>
    <t>в процентах к предыдущему году</t>
  </si>
  <si>
    <t>%  к базисному году</t>
  </si>
  <si>
    <t>Валовой сбор зерновых и зернобобовых культур в хозяйствах всех категорий</t>
  </si>
  <si>
    <t>Темп роста валового сбора зерновых и зернобобовых культур в сельскохозяйственных организациях, крестьянских (фермерских) хозяйствах, включая индивидуальных предпринимателей</t>
  </si>
  <si>
    <t xml:space="preserve">Темп роста производства молока в хозяйствах всех категорий
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</si>
  <si>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 за последние 5 лет (включая отчетный год) по отношению к предыдущему году</t>
  </si>
  <si>
    <t>Цель 1 Программы  «Устойчивое развитие отрасли "сельского хозяйства", способствующее повышению конкурентноспособности сельскохозяйственной продукции, произведенной в Ипатовском городском округе Ставропольского края»</t>
  </si>
  <si>
    <t>Осуществление управленческих функций по реализации отдельных государственных полномочий в области сельского хозяйства</t>
  </si>
  <si>
    <t>Организация мероприятий при осуществлении деятельности по обращению с животными без владельцев</t>
  </si>
  <si>
    <t>2022 год</t>
  </si>
  <si>
    <t>По представленным материала для участия в соревнованиях сельскохозяйственными товаропроизводителями</t>
  </si>
  <si>
    <t>За последние 5 лет сельскохозяйственные потребительские кооперативы грантовую поддержку  не получали.</t>
  </si>
  <si>
    <t>Контрольное событие 1: «Проведение соревнования по организованному проведению уборки зерновых и зернобобовых культур на территории Ипатовского городского округа Ставропольского края»</t>
  </si>
  <si>
    <t>Контрольное событие 2: « Проведении соревнований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городского округа Ставропольского края»</t>
  </si>
  <si>
    <t>Контрольное событие 3: «Участие организаций агропромышленного комплекса Ипатовского городского округа Ставропольского края, в районных, краевых, российских мероприятиях»</t>
  </si>
  <si>
    <t>Контрольное событие 4: «Количество сельскохозяйственных товаропроизводителей, воспользовавшихся государственной поддержкой на возмещение части процентной ставки по долгосрочным, среднесрочным кредитам, взятым малыми формами хозяствования»</t>
  </si>
  <si>
    <t>Контрольное событие  6: «Количество сельскохозяйственных товаропроизводитлей, получивших гранты на закладку сада»</t>
  </si>
  <si>
    <t>Конитрольное событие 7: «Обеспечение расходов для осуществления управленческих функций по реализации отдельных государственных полномочий в области сельского хозяйства»</t>
  </si>
  <si>
    <t>сводная бюджетная роспись, план на 1 января 2023г.</t>
  </si>
  <si>
    <t>сводная бюджетная роспись на 31 декабря 2023 г.</t>
  </si>
  <si>
    <t>Расходы за 2023 год ( тыс.рублей)</t>
  </si>
  <si>
    <t xml:space="preserve">Ответственный исполнитель- отдел сельского хозяйства, охраны окружающей среды, гражданской обороны, чрезвычайных ситуаций и антитеррора администрации Ипатовского муниципального округа Ставропольского края (далее – отдел сельского хозяйства АИМО СК) </t>
  </si>
  <si>
    <t>отдел сельского хозяйства АИМО СК</t>
  </si>
  <si>
    <t>Основное мероприятие "Расходы, связанные с исполнением переданных полномочий"</t>
  </si>
  <si>
    <t>2023 год</t>
  </si>
  <si>
    <t>фактическое значение на конец 2023  года</t>
  </si>
  <si>
    <t>29.12.2023/    29.12.2023</t>
  </si>
  <si>
    <t>Удельный вес племенного поголовья в общем поголовье сельскохозяйственных животных в сельскохозяйственных организациях</t>
  </si>
  <si>
    <t>Доля сельскохозяйственных организаций Ипатовского городского округа охваченных соревнованием к общему числу сельскохозяйственных предприятий Ипатовского городского округа Ставропольского края</t>
  </si>
  <si>
    <t>Доля организаций агропромышленного комплекса Ипатовского городского округа Ставропольского края, участвующих в мероприятиях, способствующих продвижению продукции местных товаропроизводителей за пределы Ставропольского края в общем количестве организаций агропромышленного комплекса Ипатовского городского округа Ставропольского края</t>
  </si>
  <si>
    <t xml:space="preserve">(+7,0) по прогнозным данным </t>
  </si>
  <si>
    <t xml:space="preserve">(+18,0) предварительные данные (на основании отчета об ожидаемых результатах финансово-хозяйственной деятельности товаропроизводителей агропросмышленного комплекса за 2023 год ) </t>
  </si>
  <si>
    <t>(+6 194,00 руб.) предварительные данные (на основании отчетности, представленной сельскохозяйственными товаропроизводителями )</t>
  </si>
  <si>
    <t xml:space="preserve">(-10,0) предварительные данные (на основании отчета об ожидаемых результатах финансово-хозяйственной деятельности товаропроизводителей агропросмышленного комплекса за 2023 год ) </t>
  </si>
  <si>
    <t>(+132,5) по оперативным данным за 2023г.</t>
  </si>
  <si>
    <t>(-9,1) по оперативным данным за 2023г.</t>
  </si>
  <si>
    <t>по оперативным данным за 2022г.</t>
  </si>
  <si>
    <t>(+4,0) по оперативным данным за 2023г.</t>
  </si>
  <si>
    <t>(-0,6) по оперативным данным за 2023г. (сокращение поголовья в АО СП "Октябрьское", ООО СХП "Родина").</t>
  </si>
  <si>
    <t>(-0,3) по оперативным данным за 2023г. (сокращение поголовья в АО СП "Октябрьское", ООО СХП "Родина", ООО СХП "Буркушун")</t>
  </si>
  <si>
    <t xml:space="preserve"> по оперативным данным за 2023г.</t>
  </si>
  <si>
    <t xml:space="preserve">(+15,7) по оперативным данным за 2023г. </t>
  </si>
  <si>
    <t>(-14,0) по оперативным данным за 2023г.</t>
  </si>
  <si>
    <t xml:space="preserve"> (-0,60) по оперативным данным за 2023г.</t>
  </si>
  <si>
    <t>(+0,06) по оперативным данным за 2023г.</t>
  </si>
  <si>
    <t>(+1,00) по оперативным данным за 2023г.  (ООО "Ставропольская говядина")</t>
  </si>
  <si>
    <t>Организация соревнования и поощрения победителей среди сельскохозяйственных организаций Ипатовского городского округа Ставропольского края</t>
  </si>
  <si>
    <t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                                                                                Доля организаций агропромышленного комплекса Ипатовского городского округа Ставропольского края, участвующих в мероприятиях, способствующих продвижению продукции местных товаропроизводителей за пределы Ставропольского края в общем количестве организаций агропромышленного комплекса Ипатовского городского округа Ставропольского края- 10,0%</t>
  </si>
  <si>
    <t>Контрольное событие  5: «Проведение противоклещевой обработки в природных биотопах»</t>
  </si>
  <si>
    <t xml:space="preserve">Контрольное событие 7: «Организация отлова животных без владельцев» 
</t>
  </si>
  <si>
    <t xml:space="preserve">В рамках выполнения переданных отдельных государственных полномочий Ставропольского края по организации проведения на территории Ставропольского края мероприятий по отлову и содержанию безнадзорных животных отловлено 8 животных без владельца. Фактически освоено 99,3%               
</t>
  </si>
  <si>
    <t xml:space="preserve">28.04.2023/ 28.04.20233        </t>
  </si>
  <si>
    <t>Обеспечены расходы для осуществление управленческих функций по реализации отдельных государственных полномочий в области сельского хозяйства. Кассовое исполнение составило 90,9%</t>
  </si>
  <si>
    <t>10.05.2023/   10.05.2023</t>
  </si>
  <si>
    <t xml:space="preserve">В рамках  выполнения переданных отдельных государственных полномочий Ставропольского края в области сельского хозяйства организованны и проведены мероприятия по борьбе с иксодовыми клещами-переносчиками крымской геморрагической лихорадки, обработано 114,17 га природных биотопов (кассовое выполнение 317,00 тысячи рублей или 100,0 %).
</t>
  </si>
  <si>
    <t>Отсутствие финансирования на осуществление отдельных государственных полномочий Ставропольского края в области сельского хозяйства в 2023году</t>
  </si>
  <si>
    <t>29.12.2023/                -</t>
  </si>
  <si>
    <t>Отсутствие финансирования на осуществление отдельных государственных полномочий Ставропольского края в области сельского хозяйства в 2023 году.</t>
  </si>
  <si>
    <t>29.12.2023/                   -</t>
  </si>
  <si>
    <t xml:space="preserve">На церемонии «Золото полей», прошедшей в краевой столице награжденны –  Сердюков Игорь Геннадиевич, председатель сельскохозяйственного производственного кооператива «Племзавод Вторая Пятилетка», награжденный Золотой медалью  «За вклад в развитие агропромышленного комплекса России», а также Буханцов Алексей Анатольевич, исполнительный директор общества с ограниченной ответственностью «Барханчакское», отмеченный за заслуги в развитии сельского хозяйства в крае и многолетний добросовестный труд Благодарностью председателя Комитета Совета Федерации по аграрно-продовольственной политике и природопользованию. СПК «Племзавод Вторая Пятилетка» принял участие в XXIII Российской выставки племенных овец и коз  г. Каспийск Республика Данестан (животноводы привезли с выставки наивысшую награду «Гран-при» за качество тонкорунной шерсти, 3 золотых и 1 серебрянную медаль). В выставке-ярмарке "Урожай -2023" г. Михайловск приняли участие  ЗАО «Племзавод имю Героя Соцтруда В.В. Калягина», СПК «Племзавод Вторая Пятилетка» и СППК "Софиевский". СПК «Племзавод Вторая Пятилетка» награжден  дипломом I степени и кубком, лентой победителя, 5 аттестатов I степени в области племенного овцеводства. ЗАО «Племзавод имю Героя Соцтруда В.В. Калягина» награжден аттестатом II степени и серебряной медалью в области племенных животных КРС, в области племенного овцеводства получили 2 аттестата I степени.  СППК "Софиевский" награжден аттестатом I, II степени, 2 золотыми медалями и 1 серебряной медалью  в области племенных животных КРС.   </t>
  </si>
  <si>
    <t xml:space="preserve">29.12.2023/ 29.12.2023        </t>
  </si>
  <si>
    <t xml:space="preserve">На подведение итогов соревнований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муниципального округа Ставропольского края и чествование победителей использовано 91,00 тысячи рублей. 
Вышеуказанные соревнования охватили работников 21 сельскохо-зяйственного предприятия и 194 крестьянских фермерских хозяйств. </t>
  </si>
  <si>
    <t>15.12.2023/ 15.12.2023</t>
  </si>
  <si>
    <t xml:space="preserve">Проведено торжественное мероприятие по подведению итогов соревнования по организованному проведению уборки зерновых и зернобобовых культур на территории Ипатовского муниципального округа Ставропольского края в 2023 году и чествование победителей Жатвы -2023. За вклад в развитие сельского хозяйства труженики АПК были отмечены наградами различного уровня, денежными премиями и ценными подарками. На проведение вышеуказанных мероприятий и чествование победителей соревнований из местного бюджета было использовано 200,00 тысячи рублей.                                                                                    </t>
  </si>
  <si>
    <t>25.08.2023/ 25.08.2023</t>
  </si>
  <si>
    <t>(+44,7) по оперативным данным за 2023г.</t>
  </si>
  <si>
    <r>
      <rPr>
        <sz val="10"/>
        <rFont val="Times New Roman"/>
        <family val="1"/>
        <charset val="204"/>
      </rPr>
      <t xml:space="preserve"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                                                                              Валовой сбор зерновых и зернобобовых культур в хозяйствах всех категорий- 773,4 тыс. тонн;                                                                           Темп роста валового сбора зерновых и зернобобовых культур в сельскохозяйственных организациях, крестьянских (фермерских) хозяйствах, включая индивидуальных предпринимателей-95,7 %  к базисному году;                                                                                                                                                                                                             Доля площади, засеваемой элитными семенами, в общей площади посевов-7,5%;                                                                                         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предпринимателей- 12 тыс. тонн;   </t>
    </r>
    <r>
      <rPr>
        <sz val="10"/>
        <color rgb="FFFF0000"/>
        <rFont val="Times New Roman"/>
        <family val="1"/>
        <charset val="204"/>
      </rPr>
      <t xml:space="preserve">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 Валовой сбор картофеля в сельскохозяйственных организациях, крестьянских (фермерских) хозяйствах, включая индивидуальных предпринимателей- 66,3 тыс.тонн;   </t>
    </r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Удельный вес племенного поголовья в общем поголовье сельскохозяйственных животных в сельскохозяйственных организациях - 76,9%;     </t>
    </r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Численность племенного условного маточного поголовья сельскохозяйственных животных в сельскохозяйственных организациях- 2,9 тыс. условных голов;                                                                                                                                                                                                                                          Численность молочных коров в сельскохозяйственных организациях, крестьянских (фермерских) хозяйствах, включая индивидуальных предпринимателей- 2,4 тыс.гол.;     </t>
    </r>
    <r>
      <rPr>
        <sz val="10"/>
        <color rgb="FFFF0000"/>
        <rFont val="Times New Roman"/>
        <family val="1"/>
        <charset val="204"/>
      </rPr>
      <t xml:space="preserve">                                                                                           </t>
    </r>
    <r>
      <rPr>
        <sz val="10"/>
        <rFont val="Times New Roman"/>
        <family val="1"/>
        <charset val="204"/>
      </rPr>
      <t>Производство молока в хозяйствах всех категорий-45,7 тыс. тонн;                                                                                                                                                       Темп роста производства молока в хозяйствах всех категорий- 90,0 %  к базисному году;                                                                       Численность маточного поголовья овец и коз в сельскохозяйственных организациях, крестьянских (фермерских) хозяйствах, включая индивидуальных предпринимателей-9,0 тыс.гол.;                                                                                                                 Производство шерсти,полученной от тонкорунных и полутонкорунных пород овец, в сельскохозяйственных организациях, крестьянских (фермерских) хозяйствах, включая индивидуальных предпринимателей- 0,07 тыс.тонн;                                                                                                                                                                                                          Численность  поголовья крупного рогатого скота специализированных мясных пород и поместного скота, полученного от скрещевания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предпринимателей- 7,5тыс.гол.;                                                                                                                                                                                     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 за последние 5 лет (включая отчетный год) по отношению к предыдущему году-0,0%</t>
    </r>
  </si>
  <si>
    <t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                                                                         Рентабельность сельскохозяйственных организаций (с учетом субсидий)-38,0%;                                                                         Среднемесячная  заработная плата работников сельскохо хозяйства (без субъектов малого предпринимательства)-49 843,0 руб.;                                                                                                                                                                         Доля прибыльных сельскохозяйственных организаций в общем их числе-85,0%;                                                                                                                          Доля сельскохозяйственных организаций Ипатовского городского округа Ставропольского края, охваченных соревнованием к общему числу сельскохозяйственных предприятий Ипатовского городского округа Ставропольского края- 98,0%</t>
  </si>
  <si>
    <t>Рост производства  продукции сельского хозяйства в хозяйствах всех категорий (в сопоставимых ценах)</t>
  </si>
  <si>
    <t>об использовании средств местного бюджета на реализацию муниципальной программы "Развитие сельского хозяйства в Ипатовском городском округе Ставропольского края"</t>
  </si>
  <si>
    <t>муниципальной программы "Развитие сельского хозяйства в Ипатовском городском округе Ставропольского края"</t>
  </si>
  <si>
    <t xml:space="preserve">о достижении значений индикаторов достижения целей  муниципальной Программы "Развитие сельского хозяйства в Ипатовском городском округе Ставропольского края" и показателей решения задач подпрограмм 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</si>
  <si>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</si>
  <si>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</si>
  <si>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</si>
  <si>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</si>
  <si>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</si>
  <si>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</si>
  <si>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</si>
  <si>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</si>
  <si>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</si>
  <si>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</si>
  <si>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</si>
  <si>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</si>
  <si>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</si>
  <si>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</si>
  <si>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</si>
  <si>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</si>
  <si>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 xml:space="preserve"> о степени выполнения основных мероприятий подпрограмм, контрольных событий муниципальной Программы "Развитие сельского хозяйства в Ипатовском городском округе Ставропольского края"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</si>
</sst>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7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/>
    </xf>
    <xf numFmtId="0" fontId="12" fillId="0" borderId="1" xfId="0" applyFont="1" applyFill="1" applyBorder="1" applyAlignment="1"/>
    <xf numFmtId="0" fontId="12" fillId="0" borderId="6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11" fillId="0" borderId="0" xfId="0" applyFont="1" applyFill="1" applyAlignment="1">
      <alignment horizont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2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2" fontId="14" fillId="0" borderId="2" xfId="0" applyNumberFormat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wrapText="1"/>
    </xf>
    <xf numFmtId="2" fontId="12" fillId="0" borderId="8" xfId="0" applyNumberFormat="1" applyFont="1" applyFill="1" applyBorder="1" applyAlignment="1">
      <alignment horizontal="center" wrapText="1"/>
    </xf>
    <xf numFmtId="2" fontId="12" fillId="0" borderId="4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2" fillId="0" borderId="7" xfId="0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/>
    </xf>
    <xf numFmtId="2" fontId="12" fillId="3" borderId="10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top" wrapText="1"/>
    </xf>
    <xf numFmtId="49" fontId="12" fillId="3" borderId="6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14" fontId="12" fillId="0" borderId="1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8" fillId="0" borderId="1" xfId="0" applyFont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7" fillId="0" borderId="0" xfId="0" applyFont="1" applyAlignment="1"/>
    <xf numFmtId="0" fontId="12" fillId="0" borderId="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49" fontId="14" fillId="0" borderId="4" xfId="0" applyNumberFormat="1" applyFont="1" applyFill="1" applyBorder="1" applyAlignment="1">
      <alignment horizontal="center" vertical="top"/>
    </xf>
    <xf numFmtId="49" fontId="14" fillId="0" borderId="5" xfId="0" applyNumberFormat="1" applyFont="1" applyFill="1" applyBorder="1" applyAlignment="1">
      <alignment horizontal="center" vertical="top"/>
    </xf>
    <xf numFmtId="0" fontId="15" fillId="0" borderId="5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4" fillId="0" borderId="4" xfId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left" vertical="top" wrapText="1"/>
    </xf>
    <xf numFmtId="0" fontId="15" fillId="0" borderId="5" xfId="0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14" fillId="2" borderId="4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1" fillId="0" borderId="0" xfId="0" applyFont="1" applyFill="1" applyAlignment="1">
      <alignment horizontal="center"/>
    </xf>
    <xf numFmtId="49" fontId="14" fillId="0" borderId="3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49" fontId="14" fillId="0" borderId="3" xfId="0" applyNumberFormat="1" applyFont="1" applyFill="1" applyBorder="1" applyAlignment="1">
      <alignment horizontal="center" vertical="top" wrapText="1"/>
    </xf>
    <xf numFmtId="49" fontId="14" fillId="0" borderId="10" xfId="0" applyNumberFormat="1" applyFont="1" applyFill="1" applyBorder="1" applyAlignment="1">
      <alignment horizontal="center" vertical="top" wrapText="1"/>
    </xf>
    <xf numFmtId="49" fontId="14" fillId="0" borderId="6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4" fillId="2" borderId="3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7" fillId="0" borderId="3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0" fontId="17" fillId="0" borderId="6" xfId="0" applyFont="1" applyFill="1" applyBorder="1" applyAlignment="1">
      <alignment horizontal="center" vertical="top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2" xfId="0" applyFont="1" applyFill="1" applyBorder="1" applyAlignment="1">
      <alignment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3"/>
  <sheetViews>
    <sheetView view="pageLayout" zoomScale="70" zoomScaleNormal="82" zoomScaleSheetLayoutView="82" zoomScalePageLayoutView="70" workbookViewId="0">
      <selection activeCell="C20" sqref="C20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1"/>
      <c r="B2" s="11"/>
      <c r="C2" s="12" t="s">
        <v>13</v>
      </c>
      <c r="D2" s="11"/>
      <c r="E2" s="11"/>
      <c r="F2" s="11"/>
      <c r="G2" s="11"/>
      <c r="H2" s="11"/>
      <c r="I2" s="11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21" customHeight="1">
      <c r="A4" s="111" t="s">
        <v>147</v>
      </c>
      <c r="B4" s="111"/>
      <c r="C4" s="111"/>
      <c r="D4" s="111"/>
      <c r="E4" s="111"/>
      <c r="F4" s="111"/>
      <c r="G4" s="111"/>
      <c r="H4" s="112"/>
      <c r="I4" s="112"/>
    </row>
    <row r="5" spans="1:9">
      <c r="A5" s="13"/>
      <c r="B5" s="13"/>
      <c r="C5" s="13"/>
      <c r="D5" s="13"/>
      <c r="E5" s="13"/>
      <c r="F5" s="13"/>
      <c r="G5" s="13"/>
      <c r="H5" s="13"/>
      <c r="I5" s="13" t="s">
        <v>4</v>
      </c>
    </row>
    <row r="6" spans="1:9">
      <c r="A6" s="108" t="s">
        <v>7</v>
      </c>
      <c r="B6" s="110" t="s">
        <v>68</v>
      </c>
      <c r="C6" s="110" t="s">
        <v>69</v>
      </c>
      <c r="D6" s="29" t="s">
        <v>15</v>
      </c>
      <c r="E6" s="29"/>
      <c r="F6" s="29"/>
      <c r="G6" s="113" t="s">
        <v>98</v>
      </c>
      <c r="H6" s="114"/>
      <c r="I6" s="115"/>
    </row>
    <row r="7" spans="1:9" s="2" customFormat="1" ht="51">
      <c r="A7" s="109"/>
      <c r="B7" s="109"/>
      <c r="C7" s="109"/>
      <c r="D7" s="37" t="s">
        <v>14</v>
      </c>
      <c r="E7" s="37" t="s">
        <v>8</v>
      </c>
      <c r="F7" s="22" t="s">
        <v>9</v>
      </c>
      <c r="G7" s="71" t="s">
        <v>96</v>
      </c>
      <c r="H7" s="71" t="s">
        <v>97</v>
      </c>
      <c r="I7" s="37" t="s">
        <v>10</v>
      </c>
    </row>
    <row r="8" spans="1:9" s="3" customForma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ht="64.5" customHeight="1">
      <c r="A9" s="63"/>
      <c r="B9" s="51" t="s">
        <v>43</v>
      </c>
      <c r="C9" s="75" t="s">
        <v>99</v>
      </c>
      <c r="D9" s="74" t="s">
        <v>42</v>
      </c>
      <c r="E9" s="63"/>
      <c r="F9" s="63"/>
      <c r="G9" s="52">
        <f>G10</f>
        <v>380</v>
      </c>
      <c r="H9" s="52">
        <f>H10</f>
        <v>291</v>
      </c>
      <c r="I9" s="52">
        <f>I10</f>
        <v>291</v>
      </c>
    </row>
    <row r="10" spans="1:9" ht="29.25" customHeight="1">
      <c r="A10" s="76" t="s">
        <v>0</v>
      </c>
      <c r="B10" s="77" t="s">
        <v>37</v>
      </c>
      <c r="C10" s="73" t="s">
        <v>100</v>
      </c>
      <c r="D10" s="78">
        <v>11</v>
      </c>
      <c r="E10" s="78">
        <v>1</v>
      </c>
      <c r="F10" s="79"/>
      <c r="G10" s="80">
        <f>G11+G12</f>
        <v>380</v>
      </c>
      <c r="H10" s="80">
        <f>H11+H12</f>
        <v>291</v>
      </c>
      <c r="I10" s="80">
        <f>I11+I12</f>
        <v>291</v>
      </c>
    </row>
    <row r="11" spans="1:9" ht="30" customHeight="1">
      <c r="A11" s="81" t="s">
        <v>1</v>
      </c>
      <c r="B11" s="82" t="s">
        <v>44</v>
      </c>
      <c r="C11" s="72" t="s">
        <v>100</v>
      </c>
      <c r="D11" s="50">
        <v>11</v>
      </c>
      <c r="E11" s="50">
        <v>1</v>
      </c>
      <c r="F11" s="83">
        <v>20660</v>
      </c>
      <c r="G11" s="84">
        <v>300</v>
      </c>
      <c r="H11" s="84">
        <v>291</v>
      </c>
      <c r="I11" s="84">
        <v>291</v>
      </c>
    </row>
    <row r="12" spans="1:9" ht="19.5" customHeight="1">
      <c r="A12" s="81" t="s">
        <v>2</v>
      </c>
      <c r="B12" s="82" t="s">
        <v>45</v>
      </c>
      <c r="C12" s="72" t="s">
        <v>100</v>
      </c>
      <c r="D12" s="50">
        <v>11</v>
      </c>
      <c r="E12" s="50">
        <v>1</v>
      </c>
      <c r="F12" s="83">
        <v>20670</v>
      </c>
      <c r="G12" s="84">
        <v>80</v>
      </c>
      <c r="H12" s="84">
        <v>0</v>
      </c>
      <c r="I12" s="84">
        <v>0</v>
      </c>
    </row>
    <row r="13" spans="1:9">
      <c r="A13" s="11"/>
      <c r="B13" s="11"/>
      <c r="C13" s="11"/>
      <c r="D13" s="11"/>
      <c r="E13" s="11"/>
      <c r="F13" s="11"/>
      <c r="G13" s="11"/>
      <c r="H13" s="11"/>
      <c r="I13" s="11"/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6"/>
  <sheetViews>
    <sheetView showWhiteSpace="0" topLeftCell="A49" zoomScale="70" zoomScaleNormal="70" zoomScalePageLayoutView="75" workbookViewId="0">
      <selection activeCell="A77" sqref="A77:B309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6"/>
      <c r="B1" s="6"/>
      <c r="C1" s="6"/>
      <c r="D1" s="41"/>
      <c r="E1" s="6"/>
    </row>
    <row r="2" spans="1:6">
      <c r="A2" s="6"/>
      <c r="B2" s="6"/>
      <c r="C2" s="6"/>
      <c r="D2" s="42"/>
      <c r="E2" s="6"/>
    </row>
    <row r="3" spans="1:6">
      <c r="A3" s="6"/>
      <c r="B3" s="6"/>
      <c r="C3" s="6"/>
      <c r="D3" s="6"/>
      <c r="E3" s="6"/>
    </row>
    <row r="4" spans="1:6">
      <c r="A4" s="6"/>
      <c r="B4" s="133" t="s">
        <v>47</v>
      </c>
      <c r="C4" s="133"/>
      <c r="D4" s="11"/>
      <c r="E4" s="11"/>
    </row>
    <row r="5" spans="1:6">
      <c r="A5" s="6"/>
      <c r="B5" s="133" t="s">
        <v>46</v>
      </c>
      <c r="C5" s="133"/>
      <c r="D5" s="133"/>
      <c r="E5" s="133"/>
    </row>
    <row r="6" spans="1:6">
      <c r="A6" s="6"/>
      <c r="B6" s="133" t="s">
        <v>148</v>
      </c>
      <c r="C6" s="112"/>
      <c r="D6" s="6"/>
      <c r="E6" s="6"/>
    </row>
    <row r="7" spans="1:6">
      <c r="A7" s="6"/>
      <c r="B7" s="35"/>
      <c r="C7" s="34"/>
      <c r="D7" s="6"/>
      <c r="E7" s="6"/>
    </row>
    <row r="8" spans="1:6">
      <c r="A8" s="13"/>
      <c r="B8" s="13"/>
      <c r="C8" s="13"/>
      <c r="D8" s="13"/>
      <c r="E8" s="13" t="s">
        <v>4</v>
      </c>
    </row>
    <row r="9" spans="1:6" ht="39">
      <c r="A9" s="15" t="s">
        <v>7</v>
      </c>
      <c r="B9" s="15" t="s">
        <v>16</v>
      </c>
      <c r="C9" s="15" t="s">
        <v>3</v>
      </c>
      <c r="D9" s="30" t="s">
        <v>75</v>
      </c>
      <c r="E9" s="19" t="s">
        <v>10</v>
      </c>
    </row>
    <row r="10" spans="1:6">
      <c r="A10" s="31">
        <v>1</v>
      </c>
      <c r="B10" s="31">
        <v>2</v>
      </c>
      <c r="C10" s="15">
        <v>3</v>
      </c>
      <c r="D10" s="32">
        <v>4</v>
      </c>
      <c r="E10" s="33">
        <v>5</v>
      </c>
    </row>
    <row r="11" spans="1:6">
      <c r="A11" s="124"/>
      <c r="B11" s="127" t="s">
        <v>74</v>
      </c>
      <c r="C11" s="58" t="s">
        <v>24</v>
      </c>
      <c r="D11" s="57">
        <f>D12+D13+D14+D20</f>
        <v>3895.37</v>
      </c>
      <c r="E11" s="57">
        <f>E12+E13+E14+E20</f>
        <v>3566.49</v>
      </c>
      <c r="F11" s="20"/>
    </row>
    <row r="12" spans="1:6">
      <c r="A12" s="125"/>
      <c r="B12" s="128"/>
      <c r="C12" s="58" t="s">
        <v>5</v>
      </c>
      <c r="D12" s="57">
        <f t="shared" ref="D12:E14" si="0">D23+D56</f>
        <v>291</v>
      </c>
      <c r="E12" s="57">
        <f t="shared" si="0"/>
        <v>291</v>
      </c>
    </row>
    <row r="13" spans="1:6">
      <c r="A13" s="125"/>
      <c r="B13" s="128"/>
      <c r="C13" s="58" t="s">
        <v>32</v>
      </c>
      <c r="D13" s="57">
        <f t="shared" si="0"/>
        <v>0</v>
      </c>
      <c r="E13" s="57">
        <f t="shared" si="0"/>
        <v>0</v>
      </c>
    </row>
    <row r="14" spans="1:6">
      <c r="A14" s="125"/>
      <c r="B14" s="128"/>
      <c r="C14" s="58" t="s">
        <v>6</v>
      </c>
      <c r="D14" s="57">
        <f t="shared" si="0"/>
        <v>3604.37</v>
      </c>
      <c r="E14" s="57">
        <f t="shared" si="0"/>
        <v>3275.49</v>
      </c>
    </row>
    <row r="15" spans="1:6">
      <c r="A15" s="125"/>
      <c r="B15" s="128"/>
      <c r="C15" s="58" t="s">
        <v>29</v>
      </c>
      <c r="D15" s="57"/>
      <c r="E15" s="57"/>
    </row>
    <row r="16" spans="1:6">
      <c r="A16" s="125"/>
      <c r="B16" s="128"/>
      <c r="C16" s="58" t="s">
        <v>30</v>
      </c>
      <c r="D16" s="57">
        <f t="shared" ref="D16:E21" si="1">D27+D60</f>
        <v>3895.37</v>
      </c>
      <c r="E16" s="57">
        <f t="shared" si="1"/>
        <v>3566.49</v>
      </c>
    </row>
    <row r="17" spans="1:5">
      <c r="A17" s="125"/>
      <c r="B17" s="128"/>
      <c r="C17" s="58" t="s">
        <v>73</v>
      </c>
      <c r="D17" s="57">
        <f t="shared" si="1"/>
        <v>0</v>
      </c>
      <c r="E17" s="57">
        <f t="shared" si="1"/>
        <v>0</v>
      </c>
    </row>
    <row r="18" spans="1:5">
      <c r="A18" s="125"/>
      <c r="B18" s="128"/>
      <c r="C18" s="58" t="s">
        <v>31</v>
      </c>
      <c r="D18" s="57">
        <f t="shared" si="1"/>
        <v>0</v>
      </c>
      <c r="E18" s="57">
        <f t="shared" si="1"/>
        <v>0</v>
      </c>
    </row>
    <row r="19" spans="1:5">
      <c r="A19" s="125"/>
      <c r="B19" s="128"/>
      <c r="C19" s="58" t="s">
        <v>73</v>
      </c>
      <c r="D19" s="57">
        <f t="shared" si="1"/>
        <v>0</v>
      </c>
      <c r="E19" s="57">
        <f t="shared" si="1"/>
        <v>0</v>
      </c>
    </row>
    <row r="20" spans="1:5">
      <c r="A20" s="125"/>
      <c r="B20" s="128"/>
      <c r="C20" s="58" t="s">
        <v>33</v>
      </c>
      <c r="D20" s="57">
        <f t="shared" si="1"/>
        <v>0</v>
      </c>
      <c r="E20" s="57">
        <f t="shared" si="1"/>
        <v>0</v>
      </c>
    </row>
    <row r="21" spans="1:5" ht="15.75" customHeight="1">
      <c r="A21" s="126"/>
      <c r="B21" s="129"/>
      <c r="C21" s="58" t="s">
        <v>57</v>
      </c>
      <c r="D21" s="52">
        <f t="shared" si="1"/>
        <v>0</v>
      </c>
      <c r="E21" s="52">
        <f t="shared" si="1"/>
        <v>0</v>
      </c>
    </row>
    <row r="22" spans="1:5">
      <c r="A22" s="116" t="s">
        <v>0</v>
      </c>
      <c r="B22" s="120" t="s">
        <v>37</v>
      </c>
      <c r="C22" s="53" t="s">
        <v>24</v>
      </c>
      <c r="D22" s="56">
        <f>D23+D24+D25+D31</f>
        <v>608</v>
      </c>
      <c r="E22" s="56">
        <f>E23+E24+E25+E31</f>
        <v>608</v>
      </c>
    </row>
    <row r="23" spans="1:5">
      <c r="A23" s="117"/>
      <c r="B23" s="121"/>
      <c r="C23" s="53" t="s">
        <v>5</v>
      </c>
      <c r="D23" s="56">
        <f>D34+D45</f>
        <v>291</v>
      </c>
      <c r="E23" s="56">
        <f>E34+E45</f>
        <v>291</v>
      </c>
    </row>
    <row r="24" spans="1:5">
      <c r="A24" s="117"/>
      <c r="B24" s="121"/>
      <c r="C24" s="53" t="s">
        <v>32</v>
      </c>
      <c r="D24" s="56">
        <f t="shared" ref="D24:E32" si="2">D35+D46</f>
        <v>0</v>
      </c>
      <c r="E24" s="56">
        <f t="shared" si="2"/>
        <v>0</v>
      </c>
    </row>
    <row r="25" spans="1:5">
      <c r="A25" s="117"/>
      <c r="B25" s="121"/>
      <c r="C25" s="53" t="s">
        <v>6</v>
      </c>
      <c r="D25" s="56">
        <f t="shared" si="2"/>
        <v>317</v>
      </c>
      <c r="E25" s="56">
        <f t="shared" si="2"/>
        <v>317</v>
      </c>
    </row>
    <row r="26" spans="1:5">
      <c r="A26" s="117"/>
      <c r="B26" s="121"/>
      <c r="C26" s="53" t="s">
        <v>29</v>
      </c>
      <c r="D26" s="56"/>
      <c r="E26" s="56"/>
    </row>
    <row r="27" spans="1:5">
      <c r="A27" s="118"/>
      <c r="B27" s="122"/>
      <c r="C27" s="53" t="s">
        <v>30</v>
      </c>
      <c r="D27" s="56">
        <f t="shared" si="2"/>
        <v>608</v>
      </c>
      <c r="E27" s="56">
        <f t="shared" ref="E27:E32" si="3">E38+E49</f>
        <v>608</v>
      </c>
    </row>
    <row r="28" spans="1:5">
      <c r="A28" s="118"/>
      <c r="B28" s="122"/>
      <c r="C28" s="53" t="s">
        <v>73</v>
      </c>
      <c r="D28" s="56">
        <f t="shared" si="2"/>
        <v>0</v>
      </c>
      <c r="E28" s="56">
        <f t="shared" si="3"/>
        <v>0</v>
      </c>
    </row>
    <row r="29" spans="1:5">
      <c r="A29" s="118"/>
      <c r="B29" s="122"/>
      <c r="C29" s="53" t="s">
        <v>31</v>
      </c>
      <c r="D29" s="56">
        <f t="shared" si="2"/>
        <v>0</v>
      </c>
      <c r="E29" s="56">
        <f t="shared" si="3"/>
        <v>0</v>
      </c>
    </row>
    <row r="30" spans="1:5">
      <c r="A30" s="118"/>
      <c r="B30" s="122"/>
      <c r="C30" s="53" t="s">
        <v>73</v>
      </c>
      <c r="D30" s="56">
        <f t="shared" si="2"/>
        <v>0</v>
      </c>
      <c r="E30" s="56">
        <f t="shared" si="3"/>
        <v>0</v>
      </c>
    </row>
    <row r="31" spans="1:5">
      <c r="A31" s="118"/>
      <c r="B31" s="122"/>
      <c r="C31" s="53" t="s">
        <v>33</v>
      </c>
      <c r="D31" s="56">
        <f t="shared" si="2"/>
        <v>0</v>
      </c>
      <c r="E31" s="56">
        <f t="shared" si="3"/>
        <v>0</v>
      </c>
    </row>
    <row r="32" spans="1:5" ht="13.5" customHeight="1">
      <c r="A32" s="119"/>
      <c r="B32" s="123"/>
      <c r="C32" s="53" t="s">
        <v>57</v>
      </c>
      <c r="D32" s="56">
        <f t="shared" si="2"/>
        <v>0</v>
      </c>
      <c r="E32" s="56">
        <f t="shared" si="3"/>
        <v>0</v>
      </c>
    </row>
    <row r="33" spans="1:5">
      <c r="A33" s="130" t="s">
        <v>1</v>
      </c>
      <c r="B33" s="130" t="s">
        <v>44</v>
      </c>
      <c r="C33" s="55" t="s">
        <v>24</v>
      </c>
      <c r="D33" s="59">
        <f>D34+D35+D36+D42</f>
        <v>291</v>
      </c>
      <c r="E33" s="59">
        <f>E34+E35+E36+E42</f>
        <v>291</v>
      </c>
    </row>
    <row r="34" spans="1:5">
      <c r="A34" s="131"/>
      <c r="B34" s="131"/>
      <c r="C34" s="55" t="s">
        <v>5</v>
      </c>
      <c r="D34" s="59">
        <v>291</v>
      </c>
      <c r="E34" s="60">
        <v>291</v>
      </c>
    </row>
    <row r="35" spans="1:5">
      <c r="A35" s="131"/>
      <c r="B35" s="131"/>
      <c r="C35" s="55" t="s">
        <v>32</v>
      </c>
      <c r="D35" s="59">
        <v>0</v>
      </c>
      <c r="E35" s="60">
        <v>0</v>
      </c>
    </row>
    <row r="36" spans="1:5">
      <c r="A36" s="131"/>
      <c r="B36" s="131"/>
      <c r="C36" s="55" t="s">
        <v>6</v>
      </c>
      <c r="D36" s="59">
        <v>0</v>
      </c>
      <c r="E36" s="60">
        <v>0</v>
      </c>
    </row>
    <row r="37" spans="1:5">
      <c r="A37" s="131"/>
      <c r="B37" s="131"/>
      <c r="C37" s="55" t="s">
        <v>29</v>
      </c>
      <c r="D37" s="32"/>
      <c r="E37" s="62"/>
    </row>
    <row r="38" spans="1:5">
      <c r="A38" s="131"/>
      <c r="B38" s="131"/>
      <c r="C38" s="55" t="s">
        <v>30</v>
      </c>
      <c r="D38" s="59">
        <v>291</v>
      </c>
      <c r="E38" s="60">
        <v>291</v>
      </c>
    </row>
    <row r="39" spans="1:5">
      <c r="A39" s="131"/>
      <c r="B39" s="131"/>
      <c r="C39" s="55" t="s">
        <v>73</v>
      </c>
      <c r="D39" s="59">
        <v>0</v>
      </c>
      <c r="E39" s="60">
        <v>0</v>
      </c>
    </row>
    <row r="40" spans="1:5">
      <c r="A40" s="131"/>
      <c r="B40" s="131"/>
      <c r="C40" s="55" t="s">
        <v>31</v>
      </c>
      <c r="D40" s="59">
        <v>0</v>
      </c>
      <c r="E40" s="60">
        <v>0</v>
      </c>
    </row>
    <row r="41" spans="1:5">
      <c r="A41" s="131"/>
      <c r="B41" s="131"/>
      <c r="C41" s="55" t="s">
        <v>73</v>
      </c>
      <c r="D41" s="59">
        <v>0</v>
      </c>
      <c r="E41" s="60">
        <v>0</v>
      </c>
    </row>
    <row r="42" spans="1:5">
      <c r="A42" s="131"/>
      <c r="B42" s="131"/>
      <c r="C42" s="55" t="s">
        <v>33</v>
      </c>
      <c r="D42" s="59">
        <v>0</v>
      </c>
      <c r="E42" s="60">
        <v>0</v>
      </c>
    </row>
    <row r="43" spans="1:5">
      <c r="A43" s="132"/>
      <c r="B43" s="132"/>
      <c r="C43" s="55" t="s">
        <v>57</v>
      </c>
      <c r="D43" s="61">
        <v>0</v>
      </c>
      <c r="E43" s="61">
        <v>0</v>
      </c>
    </row>
    <row r="44" spans="1:5">
      <c r="A44" s="130" t="s">
        <v>2</v>
      </c>
      <c r="B44" s="130" t="s">
        <v>48</v>
      </c>
      <c r="C44" s="55" t="s">
        <v>24</v>
      </c>
      <c r="D44" s="59">
        <f>D45+D46+D47+D53</f>
        <v>317</v>
      </c>
      <c r="E44" s="59">
        <f>E45+E46+E47+E53</f>
        <v>317</v>
      </c>
    </row>
    <row r="45" spans="1:5">
      <c r="A45" s="131"/>
      <c r="B45" s="131"/>
      <c r="C45" s="55" t="s">
        <v>5</v>
      </c>
      <c r="D45" s="59">
        <v>0</v>
      </c>
      <c r="E45" s="60">
        <v>0</v>
      </c>
    </row>
    <row r="46" spans="1:5">
      <c r="A46" s="131"/>
      <c r="B46" s="131"/>
      <c r="C46" s="55" t="s">
        <v>32</v>
      </c>
      <c r="D46" s="59">
        <v>0</v>
      </c>
      <c r="E46" s="60">
        <v>0</v>
      </c>
    </row>
    <row r="47" spans="1:5">
      <c r="A47" s="131"/>
      <c r="B47" s="131"/>
      <c r="C47" s="55" t="s">
        <v>6</v>
      </c>
      <c r="D47" s="59">
        <v>317</v>
      </c>
      <c r="E47" s="60">
        <v>317</v>
      </c>
    </row>
    <row r="48" spans="1:5">
      <c r="A48" s="131"/>
      <c r="B48" s="131"/>
      <c r="C48" s="55" t="s">
        <v>29</v>
      </c>
      <c r="D48" s="32"/>
      <c r="E48" s="62"/>
    </row>
    <row r="49" spans="1:5">
      <c r="A49" s="131"/>
      <c r="B49" s="131"/>
      <c r="C49" s="55" t="s">
        <v>30</v>
      </c>
      <c r="D49" s="59">
        <v>317</v>
      </c>
      <c r="E49" s="60">
        <v>317</v>
      </c>
    </row>
    <row r="50" spans="1:5">
      <c r="A50" s="131"/>
      <c r="B50" s="131"/>
      <c r="C50" s="55" t="s">
        <v>73</v>
      </c>
      <c r="D50" s="59">
        <v>0</v>
      </c>
      <c r="E50" s="60">
        <v>0</v>
      </c>
    </row>
    <row r="51" spans="1:5">
      <c r="A51" s="131"/>
      <c r="B51" s="131"/>
      <c r="C51" s="55" t="s">
        <v>31</v>
      </c>
      <c r="D51" s="59">
        <v>0</v>
      </c>
      <c r="E51" s="60">
        <v>0</v>
      </c>
    </row>
    <row r="52" spans="1:5">
      <c r="A52" s="131"/>
      <c r="B52" s="131"/>
      <c r="C52" s="55" t="s">
        <v>73</v>
      </c>
      <c r="D52" s="59">
        <v>0</v>
      </c>
      <c r="E52" s="60">
        <v>0</v>
      </c>
    </row>
    <row r="53" spans="1:5">
      <c r="A53" s="131"/>
      <c r="B53" s="131"/>
      <c r="C53" s="55" t="s">
        <v>33</v>
      </c>
      <c r="D53" s="59">
        <v>0</v>
      </c>
      <c r="E53" s="60">
        <v>0</v>
      </c>
    </row>
    <row r="54" spans="1:5">
      <c r="A54" s="132"/>
      <c r="B54" s="132"/>
      <c r="C54" s="55" t="s">
        <v>57</v>
      </c>
      <c r="D54" s="61">
        <v>0</v>
      </c>
      <c r="E54" s="61">
        <v>0</v>
      </c>
    </row>
    <row r="55" spans="1:5">
      <c r="A55" s="116" t="s">
        <v>26</v>
      </c>
      <c r="B55" s="120" t="s">
        <v>49</v>
      </c>
      <c r="C55" s="53" t="s">
        <v>24</v>
      </c>
      <c r="D55" s="56">
        <f>D66</f>
        <v>3287.37</v>
      </c>
      <c r="E55" s="56">
        <f>E66</f>
        <v>2958.49</v>
      </c>
    </row>
    <row r="56" spans="1:5">
      <c r="A56" s="117"/>
      <c r="B56" s="121"/>
      <c r="C56" s="53" t="s">
        <v>5</v>
      </c>
      <c r="D56" s="56">
        <f t="shared" ref="D56:E65" si="4">D67</f>
        <v>0</v>
      </c>
      <c r="E56" s="56">
        <f t="shared" si="4"/>
        <v>0</v>
      </c>
    </row>
    <row r="57" spans="1:5">
      <c r="A57" s="117"/>
      <c r="B57" s="121"/>
      <c r="C57" s="53" t="s">
        <v>32</v>
      </c>
      <c r="D57" s="56">
        <f t="shared" si="4"/>
        <v>0</v>
      </c>
      <c r="E57" s="56">
        <f t="shared" si="4"/>
        <v>0</v>
      </c>
    </row>
    <row r="58" spans="1:5">
      <c r="A58" s="117"/>
      <c r="B58" s="121"/>
      <c r="C58" s="53" t="s">
        <v>6</v>
      </c>
      <c r="D58" s="56">
        <f t="shared" si="4"/>
        <v>3287.37</v>
      </c>
      <c r="E58" s="56">
        <f t="shared" si="4"/>
        <v>2958.49</v>
      </c>
    </row>
    <row r="59" spans="1:5">
      <c r="A59" s="117"/>
      <c r="B59" s="121"/>
      <c r="C59" s="53" t="s">
        <v>29</v>
      </c>
      <c r="D59" s="56"/>
      <c r="E59" s="56"/>
    </row>
    <row r="60" spans="1:5">
      <c r="A60" s="118"/>
      <c r="B60" s="122"/>
      <c r="C60" s="53" t="s">
        <v>30</v>
      </c>
      <c r="D60" s="56">
        <f t="shared" si="4"/>
        <v>3287.37</v>
      </c>
      <c r="E60" s="56">
        <f t="shared" ref="E60:E65" si="5">E71</f>
        <v>2958.49</v>
      </c>
    </row>
    <row r="61" spans="1:5">
      <c r="A61" s="118"/>
      <c r="B61" s="122"/>
      <c r="C61" s="53" t="s">
        <v>73</v>
      </c>
      <c r="D61" s="56">
        <f t="shared" si="4"/>
        <v>0</v>
      </c>
      <c r="E61" s="56">
        <f t="shared" si="5"/>
        <v>0</v>
      </c>
    </row>
    <row r="62" spans="1:5">
      <c r="A62" s="118"/>
      <c r="B62" s="122"/>
      <c r="C62" s="53" t="s">
        <v>31</v>
      </c>
      <c r="D62" s="56">
        <f t="shared" si="4"/>
        <v>0</v>
      </c>
      <c r="E62" s="56">
        <f t="shared" si="5"/>
        <v>0</v>
      </c>
    </row>
    <row r="63" spans="1:5">
      <c r="A63" s="118"/>
      <c r="B63" s="122"/>
      <c r="C63" s="53" t="s">
        <v>73</v>
      </c>
      <c r="D63" s="56">
        <f t="shared" si="4"/>
        <v>0</v>
      </c>
      <c r="E63" s="56">
        <f t="shared" si="5"/>
        <v>0</v>
      </c>
    </row>
    <row r="64" spans="1:5">
      <c r="A64" s="118"/>
      <c r="B64" s="122"/>
      <c r="C64" s="53" t="s">
        <v>33</v>
      </c>
      <c r="D64" s="56">
        <f t="shared" si="4"/>
        <v>0</v>
      </c>
      <c r="E64" s="56">
        <f t="shared" si="5"/>
        <v>0</v>
      </c>
    </row>
    <row r="65" spans="1:5" ht="15" customHeight="1">
      <c r="A65" s="119"/>
      <c r="B65" s="123"/>
      <c r="C65" s="53" t="s">
        <v>57</v>
      </c>
      <c r="D65" s="56">
        <f t="shared" si="4"/>
        <v>0</v>
      </c>
      <c r="E65" s="56">
        <f t="shared" si="5"/>
        <v>0</v>
      </c>
    </row>
    <row r="66" spans="1:5" ht="15" customHeight="1">
      <c r="A66" s="130" t="s">
        <v>34</v>
      </c>
      <c r="B66" s="130" t="s">
        <v>101</v>
      </c>
      <c r="C66" s="55" t="s">
        <v>24</v>
      </c>
      <c r="D66" s="59">
        <f>D67+D68+D69+D75</f>
        <v>3287.37</v>
      </c>
      <c r="E66" s="59">
        <f>E67+E68+E69+E75</f>
        <v>2958.49</v>
      </c>
    </row>
    <row r="67" spans="1:5" ht="15" customHeight="1">
      <c r="A67" s="131"/>
      <c r="B67" s="131"/>
      <c r="C67" s="55" t="s">
        <v>5</v>
      </c>
      <c r="D67" s="59">
        <v>0</v>
      </c>
      <c r="E67" s="60">
        <v>0</v>
      </c>
    </row>
    <row r="68" spans="1:5" ht="15" customHeight="1">
      <c r="A68" s="131"/>
      <c r="B68" s="131"/>
      <c r="C68" s="55" t="s">
        <v>32</v>
      </c>
      <c r="D68" s="59">
        <v>0</v>
      </c>
      <c r="E68" s="60">
        <v>0</v>
      </c>
    </row>
    <row r="69" spans="1:5" ht="15" customHeight="1">
      <c r="A69" s="131"/>
      <c r="B69" s="131"/>
      <c r="C69" s="55" t="s">
        <v>6</v>
      </c>
      <c r="D69" s="59">
        <v>3287.37</v>
      </c>
      <c r="E69" s="60">
        <v>2958.49</v>
      </c>
    </row>
    <row r="70" spans="1:5" ht="15" customHeight="1">
      <c r="A70" s="131"/>
      <c r="B70" s="131"/>
      <c r="C70" s="55" t="s">
        <v>29</v>
      </c>
      <c r="D70" s="32"/>
      <c r="E70" s="62"/>
    </row>
    <row r="71" spans="1:5" ht="15" customHeight="1">
      <c r="A71" s="131"/>
      <c r="B71" s="131"/>
      <c r="C71" s="55" t="s">
        <v>30</v>
      </c>
      <c r="D71" s="59">
        <v>3287.37</v>
      </c>
      <c r="E71" s="60">
        <v>2958.49</v>
      </c>
    </row>
    <row r="72" spans="1:5" ht="15" customHeight="1">
      <c r="A72" s="131"/>
      <c r="B72" s="131"/>
      <c r="C72" s="55" t="s">
        <v>73</v>
      </c>
      <c r="D72" s="59">
        <v>0</v>
      </c>
      <c r="E72" s="60">
        <v>0</v>
      </c>
    </row>
    <row r="73" spans="1:5" ht="15" customHeight="1">
      <c r="A73" s="131"/>
      <c r="B73" s="131"/>
      <c r="C73" s="55" t="s">
        <v>31</v>
      </c>
      <c r="D73" s="59">
        <v>0</v>
      </c>
      <c r="E73" s="60">
        <v>0</v>
      </c>
    </row>
    <row r="74" spans="1:5" ht="15" customHeight="1">
      <c r="A74" s="131"/>
      <c r="B74" s="131"/>
      <c r="C74" s="55" t="s">
        <v>73</v>
      </c>
      <c r="D74" s="59">
        <v>0</v>
      </c>
      <c r="E74" s="60">
        <v>0</v>
      </c>
    </row>
    <row r="75" spans="1:5" ht="15" customHeight="1">
      <c r="A75" s="131"/>
      <c r="B75" s="131"/>
      <c r="C75" s="55" t="s">
        <v>33</v>
      </c>
      <c r="D75" s="59">
        <v>0</v>
      </c>
      <c r="E75" s="60">
        <v>0</v>
      </c>
    </row>
    <row r="76" spans="1:5" ht="15" customHeight="1">
      <c r="A76" s="132"/>
      <c r="B76" s="132"/>
      <c r="C76" s="55" t="s">
        <v>57</v>
      </c>
      <c r="D76" s="61">
        <v>0</v>
      </c>
      <c r="E76" s="61">
        <v>0</v>
      </c>
    </row>
  </sheetData>
  <mergeCells count="15">
    <mergeCell ref="A66:A76"/>
    <mergeCell ref="B66:B76"/>
    <mergeCell ref="A33:A43"/>
    <mergeCell ref="B33:B43"/>
    <mergeCell ref="A55:A65"/>
    <mergeCell ref="B55:B65"/>
    <mergeCell ref="A44:A54"/>
    <mergeCell ref="B44:B54"/>
    <mergeCell ref="A22:A32"/>
    <mergeCell ref="B22:B32"/>
    <mergeCell ref="A11:A21"/>
    <mergeCell ref="B11:B21"/>
    <mergeCell ref="B4:C4"/>
    <mergeCell ref="B6:C6"/>
    <mergeCell ref="B5:E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1"/>
  <sheetViews>
    <sheetView view="pageLayout" topLeftCell="A32" zoomScale="70" zoomScaleNormal="86" zoomScaleSheetLayoutView="86" zoomScalePageLayoutView="70" workbookViewId="0">
      <selection activeCell="A40" sqref="A40:G93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3"/>
    </row>
    <row r="5" spans="1:7">
      <c r="B5" s="150" t="s">
        <v>17</v>
      </c>
      <c r="C5" s="150"/>
      <c r="D5" s="150"/>
      <c r="E5" s="150"/>
      <c r="F5" s="150"/>
      <c r="G5" s="150"/>
    </row>
    <row r="6" spans="1:7">
      <c r="B6" s="16" t="s">
        <v>149</v>
      </c>
    </row>
    <row r="7" spans="1:7">
      <c r="B7" s="150"/>
      <c r="C7" s="150"/>
      <c r="D7" s="150"/>
      <c r="E7" s="150"/>
      <c r="F7" s="150"/>
      <c r="G7" s="150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59" t="s">
        <v>7</v>
      </c>
      <c r="B10" s="154" t="s">
        <v>70</v>
      </c>
      <c r="C10" s="154" t="s">
        <v>18</v>
      </c>
      <c r="D10" s="151" t="s">
        <v>28</v>
      </c>
      <c r="E10" s="152"/>
      <c r="F10" s="153"/>
      <c r="G10" s="154" t="s">
        <v>71</v>
      </c>
    </row>
    <row r="11" spans="1:7" ht="15.75" customHeight="1">
      <c r="A11" s="160"/>
      <c r="B11" s="155"/>
      <c r="C11" s="155"/>
      <c r="D11" s="154" t="s">
        <v>87</v>
      </c>
      <c r="E11" s="157" t="s">
        <v>102</v>
      </c>
      <c r="F11" s="158"/>
      <c r="G11" s="155"/>
    </row>
    <row r="12" spans="1:7" ht="32.25" customHeight="1">
      <c r="A12" s="161"/>
      <c r="B12" s="156"/>
      <c r="C12" s="156"/>
      <c r="D12" s="156"/>
      <c r="E12" s="28" t="s">
        <v>11</v>
      </c>
      <c r="F12" s="85" t="s">
        <v>103</v>
      </c>
      <c r="G12" s="156"/>
    </row>
    <row r="13" spans="1:7" ht="16.5" customHeight="1">
      <c r="A13" s="23">
        <v>1</v>
      </c>
      <c r="B13" s="23">
        <v>2</v>
      </c>
      <c r="C13" s="23">
        <v>3</v>
      </c>
      <c r="D13" s="23">
        <v>4</v>
      </c>
      <c r="E13" s="24">
        <v>5</v>
      </c>
      <c r="F13" s="25">
        <v>6</v>
      </c>
      <c r="G13" s="25">
        <v>7</v>
      </c>
    </row>
    <row r="14" spans="1:7" ht="15.75" customHeight="1">
      <c r="A14" s="147" t="s">
        <v>36</v>
      </c>
      <c r="B14" s="148"/>
      <c r="C14" s="148"/>
      <c r="D14" s="148"/>
      <c r="E14" s="148"/>
      <c r="F14" s="148"/>
      <c r="G14" s="149"/>
    </row>
    <row r="15" spans="1:7" ht="17.25" customHeight="1">
      <c r="A15" s="145" t="s">
        <v>77</v>
      </c>
      <c r="B15" s="146"/>
      <c r="C15" s="146"/>
      <c r="D15" s="146"/>
      <c r="E15" s="146"/>
      <c r="F15" s="146"/>
      <c r="G15" s="146"/>
    </row>
    <row r="16" spans="1:7" ht="25.5">
      <c r="A16" s="47"/>
      <c r="B16" s="21" t="s">
        <v>146</v>
      </c>
      <c r="C16" s="96" t="s">
        <v>78</v>
      </c>
      <c r="D16" s="65">
        <v>110</v>
      </c>
      <c r="E16" s="65">
        <v>103</v>
      </c>
      <c r="F16" s="65">
        <v>110</v>
      </c>
      <c r="G16" s="95" t="s">
        <v>108</v>
      </c>
    </row>
    <row r="17" spans="1:7" ht="15.75" customHeight="1">
      <c r="A17" s="134" t="s">
        <v>37</v>
      </c>
      <c r="B17" s="135"/>
      <c r="C17" s="135"/>
      <c r="D17" s="135"/>
      <c r="E17" s="135"/>
      <c r="F17" s="135"/>
      <c r="G17" s="136"/>
    </row>
    <row r="18" spans="1:7" ht="17.25" customHeight="1">
      <c r="A18" s="137" t="s">
        <v>50</v>
      </c>
      <c r="B18" s="138"/>
      <c r="C18" s="138"/>
      <c r="D18" s="138"/>
      <c r="E18" s="138"/>
      <c r="F18" s="138"/>
      <c r="G18" s="139"/>
    </row>
    <row r="19" spans="1:7" ht="54" customHeight="1">
      <c r="A19" s="39" t="s">
        <v>1</v>
      </c>
      <c r="B19" s="97" t="s">
        <v>21</v>
      </c>
      <c r="C19" s="26" t="s">
        <v>12</v>
      </c>
      <c r="D19" s="40">
        <v>35</v>
      </c>
      <c r="E19" s="40">
        <v>20</v>
      </c>
      <c r="F19" s="40">
        <v>38</v>
      </c>
      <c r="G19" s="92" t="s">
        <v>109</v>
      </c>
    </row>
    <row r="20" spans="1:7" ht="40.5" customHeight="1">
      <c r="A20" s="98" t="s">
        <v>2</v>
      </c>
      <c r="B20" s="86" t="s">
        <v>66</v>
      </c>
      <c r="C20" s="99" t="s">
        <v>27</v>
      </c>
      <c r="D20" s="66">
        <v>42408</v>
      </c>
      <c r="E20" s="66">
        <v>43649</v>
      </c>
      <c r="F20" s="48">
        <v>49843</v>
      </c>
      <c r="G20" s="92" t="s">
        <v>110</v>
      </c>
    </row>
    <row r="21" spans="1:7" ht="50.25" customHeight="1">
      <c r="A21" s="98" t="s">
        <v>25</v>
      </c>
      <c r="B21" s="87" t="s">
        <v>38</v>
      </c>
      <c r="C21" s="99" t="s">
        <v>12</v>
      </c>
      <c r="D21" s="66">
        <v>95</v>
      </c>
      <c r="E21" s="66">
        <v>95</v>
      </c>
      <c r="F21" s="40">
        <v>85</v>
      </c>
      <c r="G21" s="92" t="s">
        <v>111</v>
      </c>
    </row>
    <row r="22" spans="1:7" ht="39" customHeight="1">
      <c r="A22" s="39" t="s">
        <v>150</v>
      </c>
      <c r="B22" s="55" t="s">
        <v>106</v>
      </c>
      <c r="C22" s="94" t="s">
        <v>12</v>
      </c>
      <c r="D22" s="46">
        <v>96</v>
      </c>
      <c r="E22" s="46">
        <v>98</v>
      </c>
      <c r="F22" s="46">
        <v>98</v>
      </c>
      <c r="G22" s="19" t="s">
        <v>88</v>
      </c>
    </row>
    <row r="23" spans="1:7" ht="16.5" customHeight="1">
      <c r="A23" s="142" t="s">
        <v>39</v>
      </c>
      <c r="B23" s="143"/>
      <c r="C23" s="143"/>
      <c r="D23" s="143"/>
      <c r="E23" s="143"/>
      <c r="F23" s="143"/>
      <c r="G23" s="144"/>
    </row>
    <row r="24" spans="1:7" ht="77.25" customHeight="1">
      <c r="A24" s="107" t="s">
        <v>151</v>
      </c>
      <c r="B24" s="21" t="s">
        <v>107</v>
      </c>
      <c r="C24" s="94" t="s">
        <v>12</v>
      </c>
      <c r="D24" s="46">
        <v>10</v>
      </c>
      <c r="E24" s="46">
        <v>10</v>
      </c>
      <c r="F24" s="46">
        <v>10</v>
      </c>
      <c r="G24" s="9"/>
    </row>
    <row r="25" spans="1:7" ht="15" customHeight="1">
      <c r="A25" s="142" t="s">
        <v>40</v>
      </c>
      <c r="B25" s="143"/>
      <c r="C25" s="143"/>
      <c r="D25" s="143"/>
      <c r="E25" s="143"/>
      <c r="F25" s="143"/>
      <c r="G25" s="144"/>
    </row>
    <row r="26" spans="1:7" ht="30" customHeight="1">
      <c r="A26" s="39" t="s">
        <v>152</v>
      </c>
      <c r="B26" s="87" t="s">
        <v>80</v>
      </c>
      <c r="C26" s="99" t="s">
        <v>22</v>
      </c>
      <c r="D26" s="66">
        <v>807.8</v>
      </c>
      <c r="E26" s="66">
        <v>640.9</v>
      </c>
      <c r="F26" s="102">
        <v>773.4</v>
      </c>
      <c r="G26" s="103" t="s">
        <v>112</v>
      </c>
    </row>
    <row r="27" spans="1:7" ht="39" customHeight="1">
      <c r="A27" s="39" t="s">
        <v>153</v>
      </c>
      <c r="B27" s="87" t="s">
        <v>81</v>
      </c>
      <c r="C27" s="91" t="s">
        <v>79</v>
      </c>
      <c r="D27" s="66">
        <v>132.1</v>
      </c>
      <c r="E27" s="66">
        <v>104.8</v>
      </c>
      <c r="F27" s="102">
        <v>95.7</v>
      </c>
      <c r="G27" s="103" t="s">
        <v>113</v>
      </c>
    </row>
    <row r="28" spans="1:7" ht="16.5" customHeight="1">
      <c r="A28" s="39" t="s">
        <v>154</v>
      </c>
      <c r="B28" s="93" t="s">
        <v>58</v>
      </c>
      <c r="C28" s="89" t="s">
        <v>12</v>
      </c>
      <c r="D28" s="65">
        <v>7.7</v>
      </c>
      <c r="E28" s="65">
        <v>7.5</v>
      </c>
      <c r="F28" s="102">
        <v>7.5</v>
      </c>
      <c r="G28" s="104" t="s">
        <v>114</v>
      </c>
    </row>
    <row r="29" spans="1:7" ht="42" customHeight="1">
      <c r="A29" s="39" t="s">
        <v>155</v>
      </c>
      <c r="B29" s="93" t="s">
        <v>59</v>
      </c>
      <c r="C29" s="89" t="s">
        <v>22</v>
      </c>
      <c r="D29" s="46">
        <v>22.3</v>
      </c>
      <c r="E29" s="46">
        <v>8</v>
      </c>
      <c r="F29" s="102">
        <v>12</v>
      </c>
      <c r="G29" s="104" t="s">
        <v>115</v>
      </c>
    </row>
    <row r="30" spans="1:7" ht="42" customHeight="1">
      <c r="A30" s="39" t="s">
        <v>156</v>
      </c>
      <c r="B30" s="93" t="s">
        <v>67</v>
      </c>
      <c r="C30" s="26" t="s">
        <v>22</v>
      </c>
      <c r="D30" s="46">
        <v>60.5</v>
      </c>
      <c r="E30" s="46">
        <v>21.6</v>
      </c>
      <c r="F30" s="48">
        <v>66.3</v>
      </c>
      <c r="G30" s="104" t="s">
        <v>143</v>
      </c>
    </row>
    <row r="31" spans="1:7" ht="29.25" customHeight="1">
      <c r="A31" s="39" t="s">
        <v>157</v>
      </c>
      <c r="B31" s="87" t="s">
        <v>105</v>
      </c>
      <c r="C31" s="99" t="s">
        <v>12</v>
      </c>
      <c r="D31" s="66">
        <v>76.400000000000006</v>
      </c>
      <c r="E31" s="105">
        <v>77</v>
      </c>
      <c r="F31" s="100">
        <v>76.400000000000006</v>
      </c>
      <c r="G31" s="103" t="s">
        <v>116</v>
      </c>
    </row>
    <row r="32" spans="1:7" ht="27.75" customHeight="1">
      <c r="A32" s="39" t="s">
        <v>158</v>
      </c>
      <c r="B32" s="93" t="s">
        <v>60</v>
      </c>
      <c r="C32" s="26" t="s">
        <v>61</v>
      </c>
      <c r="D32" s="67">
        <v>2.68</v>
      </c>
      <c r="E32" s="54">
        <v>3.2</v>
      </c>
      <c r="F32" s="100">
        <v>2.9</v>
      </c>
      <c r="G32" s="103" t="s">
        <v>117</v>
      </c>
    </row>
    <row r="33" spans="1:7" ht="40.5" customHeight="1">
      <c r="A33" s="39" t="s">
        <v>159</v>
      </c>
      <c r="B33" s="93" t="s">
        <v>62</v>
      </c>
      <c r="C33" s="26" t="s">
        <v>23</v>
      </c>
      <c r="D33" s="68">
        <v>2.2999999999999998</v>
      </c>
      <c r="E33" s="40">
        <v>2.2999999999999998</v>
      </c>
      <c r="F33" s="100">
        <v>2.4</v>
      </c>
      <c r="G33" s="104" t="s">
        <v>118</v>
      </c>
    </row>
    <row r="34" spans="1:7" ht="29.25" customHeight="1">
      <c r="A34" s="39" t="s">
        <v>160</v>
      </c>
      <c r="B34" s="93" t="s">
        <v>41</v>
      </c>
      <c r="C34" s="26" t="s">
        <v>22</v>
      </c>
      <c r="D34" s="68">
        <v>50.8</v>
      </c>
      <c r="E34" s="40">
        <v>30</v>
      </c>
      <c r="F34" s="100">
        <v>45.7</v>
      </c>
      <c r="G34" s="104" t="s">
        <v>119</v>
      </c>
    </row>
    <row r="35" spans="1:7" ht="23.25" customHeight="1">
      <c r="A35" s="39" t="s">
        <v>161</v>
      </c>
      <c r="B35" s="87" t="s">
        <v>82</v>
      </c>
      <c r="C35" s="91" t="s">
        <v>79</v>
      </c>
      <c r="D35" s="69">
        <v>101.6</v>
      </c>
      <c r="E35" s="100">
        <v>104</v>
      </c>
      <c r="F35" s="100">
        <v>90</v>
      </c>
      <c r="G35" s="104" t="s">
        <v>120</v>
      </c>
    </row>
    <row r="36" spans="1:7" ht="39" customHeight="1">
      <c r="A36" s="39" t="s">
        <v>162</v>
      </c>
      <c r="B36" s="21" t="s">
        <v>63</v>
      </c>
      <c r="C36" s="26" t="s">
        <v>23</v>
      </c>
      <c r="D36" s="48">
        <v>9.6</v>
      </c>
      <c r="E36" s="40">
        <v>9.6</v>
      </c>
      <c r="F36" s="100">
        <v>9</v>
      </c>
      <c r="G36" s="104" t="s">
        <v>121</v>
      </c>
    </row>
    <row r="37" spans="1:7" ht="40.5" customHeight="1">
      <c r="A37" s="26" t="s">
        <v>163</v>
      </c>
      <c r="B37" s="21" t="s">
        <v>64</v>
      </c>
      <c r="C37" s="26" t="s">
        <v>22</v>
      </c>
      <c r="D37" s="40">
        <v>0.06</v>
      </c>
      <c r="E37" s="40">
        <v>0.01</v>
      </c>
      <c r="F37" s="26">
        <v>7.0000000000000007E-2</v>
      </c>
      <c r="G37" s="104" t="s">
        <v>122</v>
      </c>
    </row>
    <row r="38" spans="1:7" ht="69.75" customHeight="1">
      <c r="A38" s="26" t="s">
        <v>164</v>
      </c>
      <c r="B38" s="21" t="s">
        <v>65</v>
      </c>
      <c r="C38" s="26" t="s">
        <v>23</v>
      </c>
      <c r="D38" s="40">
        <v>5.93</v>
      </c>
      <c r="E38" s="40">
        <v>6.5</v>
      </c>
      <c r="F38" s="100">
        <v>7.5</v>
      </c>
      <c r="G38" s="104" t="s">
        <v>123</v>
      </c>
    </row>
    <row r="39" spans="1:7" ht="51.75" customHeight="1">
      <c r="A39" s="26" t="s">
        <v>165</v>
      </c>
      <c r="B39" s="90" t="s">
        <v>83</v>
      </c>
      <c r="C39" s="101" t="s">
        <v>12</v>
      </c>
      <c r="D39" s="70">
        <v>0</v>
      </c>
      <c r="E39" s="70">
        <v>8</v>
      </c>
      <c r="F39" s="70">
        <v>0</v>
      </c>
      <c r="G39" s="49" t="s">
        <v>89</v>
      </c>
    </row>
    <row r="40" spans="1:7" ht="17.25" customHeight="1"/>
    <row r="41" spans="1:7" ht="45.75" customHeight="1"/>
    <row r="42" spans="1:7" ht="74.25" customHeight="1"/>
    <row r="43" spans="1:7" ht="15.75" customHeight="1"/>
    <row r="44" spans="1:7" ht="32.25" customHeight="1"/>
    <row r="45" spans="1:7" ht="32.25" customHeight="1"/>
    <row r="46" spans="1:7" ht="32.25" customHeight="1"/>
    <row r="47" spans="1:7" ht="22.5" customHeight="1"/>
    <row r="48" spans="1:7" ht="48" customHeight="1"/>
    <row r="49" ht="21" customHeight="1"/>
    <row r="50" ht="21.75" customHeight="1"/>
    <row r="51" ht="19.5" customHeight="1"/>
    <row r="52" ht="21.75" customHeight="1"/>
    <row r="53" ht="32.25" customHeight="1"/>
    <row r="54" ht="21.75" customHeight="1"/>
    <row r="55" ht="46.5" customHeight="1"/>
    <row r="56" ht="75.75" customHeight="1"/>
    <row r="57" ht="18" customHeight="1"/>
    <row r="58" ht="15.75" customHeight="1"/>
    <row r="59" ht="47.25" customHeight="1"/>
    <row r="60" ht="18" customHeight="1"/>
    <row r="61" ht="17.25" customHeight="1"/>
    <row r="62" ht="30.75" customHeight="1"/>
    <row r="63" ht="45" customHeight="1"/>
    <row r="64" ht="48" customHeight="1"/>
    <row r="65" ht="46.5" customHeight="1"/>
    <row r="66" ht="45" customHeight="1"/>
    <row r="67" ht="17.25" customHeight="1"/>
    <row r="68" ht="47.25" customHeight="1"/>
    <row r="69" ht="26.25" customHeight="1"/>
    <row r="71" ht="14.25" customHeight="1"/>
    <row r="72" ht="45" customHeight="1"/>
    <row r="73" ht="18" customHeight="1"/>
    <row r="74" ht="18" customHeight="1"/>
    <row r="75" ht="28.5" customHeight="1"/>
    <row r="76" ht="16.5" customHeight="1"/>
    <row r="77" ht="29.25" customHeight="1"/>
    <row r="78" ht="17.25" customHeight="1"/>
    <row r="79" ht="16.5" customHeight="1"/>
    <row r="80" ht="15" customHeight="1"/>
    <row r="81" ht="27.75" customHeight="1"/>
    <row r="82" ht="15" customHeight="1"/>
    <row r="83" ht="43.5" customHeight="1"/>
    <row r="84" ht="17.25" customHeight="1"/>
    <row r="85" ht="61.5" customHeight="1"/>
    <row r="86" ht="62.25" customHeight="1"/>
    <row r="87" ht="15.75" customHeight="1"/>
    <row r="88" ht="30" customHeight="1"/>
    <row r="89" ht="75.75" customHeight="1"/>
    <row r="90" ht="30" customHeight="1"/>
    <row r="91" ht="47.25" customHeight="1"/>
  </sheetData>
  <mergeCells count="15"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4:G14"/>
    <mergeCell ref="A17:G17"/>
    <mergeCell ref="A25:G25"/>
    <mergeCell ref="A15:G15"/>
    <mergeCell ref="A23:G23"/>
    <mergeCell ref="A18:G18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Layout" topLeftCell="A22" zoomScale="70" zoomScalePageLayoutView="70" workbookViewId="0">
      <selection activeCell="A29" sqref="A29:E103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6"/>
      <c r="B1" s="6"/>
      <c r="C1" s="6"/>
      <c r="D1" s="6"/>
      <c r="E1" s="6"/>
    </row>
    <row r="2" spans="1:5">
      <c r="A2" s="133" t="s">
        <v>17</v>
      </c>
      <c r="B2" s="133"/>
      <c r="C2" s="133"/>
      <c r="D2" s="133"/>
      <c r="E2" s="133"/>
    </row>
    <row r="3" spans="1:5">
      <c r="A3" s="133" t="s">
        <v>166</v>
      </c>
      <c r="B3" s="133"/>
      <c r="C3" s="133"/>
      <c r="D3" s="133"/>
      <c r="E3" s="133"/>
    </row>
    <row r="4" spans="1:5">
      <c r="A4" s="167"/>
      <c r="B4" s="167"/>
      <c r="C4" s="167"/>
      <c r="D4" s="167"/>
      <c r="E4" s="167"/>
    </row>
    <row r="5" spans="1:5">
      <c r="A5" s="7"/>
      <c r="B5" s="7"/>
      <c r="C5" s="7"/>
      <c r="D5" s="7"/>
      <c r="E5" s="7"/>
    </row>
    <row r="6" spans="1:5">
      <c r="A6" s="8"/>
      <c r="B6" s="8"/>
      <c r="C6" s="8"/>
      <c r="D6" s="8"/>
      <c r="E6" s="8"/>
    </row>
    <row r="7" spans="1:5" ht="69" customHeight="1">
      <c r="A7" s="14" t="s">
        <v>7</v>
      </c>
      <c r="B7" s="17" t="s">
        <v>19</v>
      </c>
      <c r="C7" s="18" t="s">
        <v>72</v>
      </c>
      <c r="D7" s="17" t="s">
        <v>76</v>
      </c>
      <c r="E7" s="17" t="s">
        <v>20</v>
      </c>
    </row>
    <row r="8" spans="1:5" ht="15" customHeight="1">
      <c r="A8" s="15">
        <v>1</v>
      </c>
      <c r="B8" s="19">
        <v>2</v>
      </c>
      <c r="C8" s="19">
        <v>3</v>
      </c>
      <c r="D8" s="19">
        <v>4</v>
      </c>
      <c r="E8" s="19">
        <v>5</v>
      </c>
    </row>
    <row r="9" spans="1:5">
      <c r="A9" s="140" t="s">
        <v>43</v>
      </c>
      <c r="B9" s="141"/>
      <c r="C9" s="141"/>
      <c r="D9" s="141"/>
      <c r="E9" s="141"/>
    </row>
    <row r="10" spans="1:5">
      <c r="A10" s="164" t="s">
        <v>84</v>
      </c>
      <c r="B10" s="165"/>
      <c r="C10" s="165"/>
      <c r="D10" s="165"/>
      <c r="E10" s="166"/>
    </row>
    <row r="11" spans="1:5">
      <c r="A11" s="134" t="s">
        <v>56</v>
      </c>
      <c r="B11" s="162"/>
      <c r="C11" s="162"/>
      <c r="D11" s="162"/>
      <c r="E11" s="163"/>
    </row>
    <row r="12" spans="1:5" ht="15.75" customHeight="1">
      <c r="A12" s="137" t="s">
        <v>50</v>
      </c>
      <c r="B12" s="138"/>
      <c r="C12" s="138"/>
      <c r="D12" s="138"/>
      <c r="E12" s="139"/>
    </row>
    <row r="13" spans="1:5" ht="119.25" customHeight="1">
      <c r="A13" s="107" t="s">
        <v>1</v>
      </c>
      <c r="B13" s="21" t="s">
        <v>124</v>
      </c>
      <c r="C13" s="44"/>
      <c r="D13" s="38"/>
      <c r="E13" s="21" t="s">
        <v>145</v>
      </c>
    </row>
    <row r="14" spans="1:5" ht="94.5" customHeight="1">
      <c r="A14" s="10"/>
      <c r="B14" s="21" t="s">
        <v>90</v>
      </c>
      <c r="C14" s="88" t="s">
        <v>142</v>
      </c>
      <c r="D14" s="21" t="s">
        <v>141</v>
      </c>
      <c r="E14" s="38"/>
    </row>
    <row r="15" spans="1:5" ht="91.5" customHeight="1">
      <c r="A15" s="64"/>
      <c r="B15" s="21" t="s">
        <v>91</v>
      </c>
      <c r="C15" s="106" t="s">
        <v>140</v>
      </c>
      <c r="D15" s="21" t="s">
        <v>139</v>
      </c>
      <c r="E15" s="45"/>
    </row>
    <row r="16" spans="1:5" ht="15.75" customHeight="1">
      <c r="A16" s="137" t="s">
        <v>51</v>
      </c>
      <c r="B16" s="138"/>
      <c r="C16" s="138"/>
      <c r="D16" s="138"/>
      <c r="E16" s="139"/>
    </row>
    <row r="17" spans="1:5" ht="80.25" customHeight="1">
      <c r="A17" s="107" t="s">
        <v>2</v>
      </c>
      <c r="B17" s="21" t="s">
        <v>52</v>
      </c>
      <c r="C17" s="36"/>
      <c r="D17" s="38"/>
      <c r="E17" s="21" t="s">
        <v>125</v>
      </c>
    </row>
    <row r="18" spans="1:5" ht="262.5" customHeight="1">
      <c r="A18" s="10"/>
      <c r="B18" s="21" t="s">
        <v>92</v>
      </c>
      <c r="C18" s="88" t="s">
        <v>138</v>
      </c>
      <c r="D18" s="21" t="s">
        <v>137</v>
      </c>
      <c r="E18" s="38"/>
    </row>
    <row r="19" spans="1:5" ht="18.75" customHeight="1">
      <c r="A19" s="137" t="s">
        <v>53</v>
      </c>
      <c r="B19" s="138"/>
      <c r="C19" s="138"/>
      <c r="D19" s="138"/>
      <c r="E19" s="139"/>
    </row>
    <row r="20" spans="1:5" ht="402.75" customHeight="1">
      <c r="A20" s="26" t="s">
        <v>25</v>
      </c>
      <c r="B20" s="21" t="s">
        <v>54</v>
      </c>
      <c r="C20" s="44"/>
      <c r="D20" s="38"/>
      <c r="E20" s="38" t="s">
        <v>144</v>
      </c>
    </row>
    <row r="21" spans="1:5" ht="79.5" customHeight="1">
      <c r="A21" s="27"/>
      <c r="B21" s="21" t="s">
        <v>93</v>
      </c>
      <c r="C21" s="88" t="s">
        <v>136</v>
      </c>
      <c r="D21" s="21" t="s">
        <v>135</v>
      </c>
      <c r="E21" s="38"/>
    </row>
    <row r="22" spans="1:5" ht="65.25" customHeight="1">
      <c r="A22" s="27"/>
      <c r="B22" s="21" t="s">
        <v>126</v>
      </c>
      <c r="C22" s="88" t="s">
        <v>131</v>
      </c>
      <c r="D22" s="21" t="s">
        <v>132</v>
      </c>
      <c r="E22" s="38"/>
    </row>
    <row r="23" spans="1:5" ht="42" customHeight="1">
      <c r="A23" s="27"/>
      <c r="B23" s="21" t="s">
        <v>94</v>
      </c>
      <c r="C23" s="88" t="s">
        <v>134</v>
      </c>
      <c r="D23" s="21" t="s">
        <v>133</v>
      </c>
      <c r="E23" s="38"/>
    </row>
    <row r="24" spans="1:5" ht="18" customHeight="1">
      <c r="A24" s="137" t="s">
        <v>55</v>
      </c>
      <c r="B24" s="138"/>
      <c r="C24" s="138"/>
      <c r="D24" s="138"/>
      <c r="E24" s="139"/>
    </row>
    <row r="25" spans="1:5" ht="43.5" customHeight="1">
      <c r="A25" s="26" t="s">
        <v>34</v>
      </c>
      <c r="B25" s="21" t="s">
        <v>85</v>
      </c>
      <c r="C25" s="44"/>
      <c r="D25" s="38"/>
      <c r="E25" s="38"/>
    </row>
    <row r="26" spans="1:5" ht="53.25" customHeight="1">
      <c r="A26" s="27"/>
      <c r="B26" s="21" t="s">
        <v>95</v>
      </c>
      <c r="C26" s="88" t="s">
        <v>104</v>
      </c>
      <c r="D26" s="21" t="s">
        <v>130</v>
      </c>
      <c r="E26" s="38"/>
    </row>
    <row r="27" spans="1:5" ht="42" customHeight="1">
      <c r="A27" s="26" t="s">
        <v>35</v>
      </c>
      <c r="B27" s="21" t="s">
        <v>86</v>
      </c>
      <c r="C27" s="36"/>
      <c r="D27" s="38"/>
      <c r="E27" s="38"/>
    </row>
    <row r="28" spans="1:5" ht="80.25" customHeight="1">
      <c r="A28" s="27"/>
      <c r="B28" s="21" t="s">
        <v>127</v>
      </c>
      <c r="C28" s="88" t="s">
        <v>129</v>
      </c>
      <c r="D28" s="21" t="s">
        <v>128</v>
      </c>
      <c r="E28" s="38"/>
    </row>
  </sheetData>
  <mergeCells count="10">
    <mergeCell ref="A11:E11"/>
    <mergeCell ref="A10:E10"/>
    <mergeCell ref="A16:E16"/>
    <mergeCell ref="A19:E19"/>
    <mergeCell ref="A24:E24"/>
    <mergeCell ref="A9:E9"/>
    <mergeCell ref="A12:E12"/>
    <mergeCell ref="A2:E2"/>
    <mergeCell ref="A4:E4"/>
    <mergeCell ref="A3:E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0" sqref="C1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2023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2024-04-23T06:06:04Z</cp:lastPrinted>
  <dcterms:created xsi:type="dcterms:W3CDTF">2014-05-05T16:51:08Z</dcterms:created>
  <dcterms:modified xsi:type="dcterms:W3CDTF">2024-07-01T13:52:18Z</dcterms:modified>
</cp:coreProperties>
</file>