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11760" tabRatio="604" activeTab="3"/>
  </bookViews>
  <sheets>
    <sheet name="использование средств 2023 год" sheetId="4" r:id="rId1"/>
    <sheet name="расходы всех форм бюджета" sheetId="5" r:id="rId2"/>
    <sheet name="достижение индикаторов" sheetId="6" r:id="rId3"/>
    <sheet name="выполнение основных мероприятий" sheetId="7" r:id="rId4"/>
    <sheet name="Лист1" sheetId="8" r:id="rId5"/>
  </sheets>
  <definedNames>
    <definedName name="_GoBack" localSheetId="3">'выполнение основных мероприятий'!#REF!</definedName>
    <definedName name="_GoBack" localSheetId="2">'достижение индикаторов'!#REF!</definedName>
    <definedName name="_GoBack" localSheetId="0">'использование средств 2023 год'!#REF!</definedName>
    <definedName name="_GoBack" localSheetId="1">'расходы всех форм бюджета'!#REF!</definedName>
    <definedName name="OLE_LINK26" localSheetId="2">'достижение индикаторов'!#REF!</definedName>
    <definedName name="OLE_LINK36" localSheetId="0">'использование средств 2023 год'!#REF!</definedName>
    <definedName name="OLE_LINK7" localSheetId="2">'достижение индикаторов'!#REF!</definedName>
  </definedNames>
  <calcPr calcId="125725" iterateDelta="1E-4"/>
</workbook>
</file>

<file path=xl/calcChain.xml><?xml version="1.0" encoding="utf-8"?>
<calcChain xmlns="http://schemas.openxmlformats.org/spreadsheetml/2006/main">
  <c r="E23" i="5"/>
  <c r="E24"/>
  <c r="E25"/>
  <c r="E27"/>
  <c r="E28"/>
  <c r="E29"/>
  <c r="E30"/>
  <c r="E31"/>
  <c r="E32"/>
  <c r="D23"/>
  <c r="D24"/>
  <c r="D25"/>
  <c r="D27"/>
  <c r="D28"/>
  <c r="D29"/>
  <c r="D30"/>
  <c r="D31"/>
  <c r="D32"/>
  <c r="H10" i="4" l="1"/>
  <c r="I10"/>
  <c r="G10"/>
  <c r="E50" i="5" l="1"/>
  <c r="D50"/>
  <c r="E17" l="1"/>
  <c r="D17"/>
  <c r="E52" l="1"/>
  <c r="D52"/>
  <c r="E19" l="1"/>
  <c r="D19"/>
  <c r="D33" l="1"/>
  <c r="D22" s="1"/>
  <c r="E54" l="1"/>
  <c r="E53"/>
  <c r="E51"/>
  <c r="E49"/>
  <c r="E47"/>
  <c r="E14" s="1"/>
  <c r="E46"/>
  <c r="E45"/>
  <c r="D46"/>
  <c r="D47"/>
  <c r="D14" s="1"/>
  <c r="D49"/>
  <c r="D51"/>
  <c r="D18" s="1"/>
  <c r="D53"/>
  <c r="D20" s="1"/>
  <c r="D54"/>
  <c r="D21" s="1"/>
  <c r="D45"/>
  <c r="E18"/>
  <c r="E12" l="1"/>
  <c r="D13"/>
  <c r="E16"/>
  <c r="E21"/>
  <c r="E13"/>
  <c r="E20"/>
  <c r="D16"/>
  <c r="D12"/>
  <c r="E44"/>
  <c r="D44"/>
  <c r="I12" i="4"/>
  <c r="I9" s="1"/>
  <c r="H12"/>
  <c r="H9" s="1"/>
  <c r="G12"/>
  <c r="G9" s="1"/>
  <c r="D11" i="5" l="1"/>
  <c r="E55" l="1"/>
  <c r="D55"/>
  <c r="E33"/>
  <c r="E22" s="1"/>
  <c r="E11" s="1"/>
</calcChain>
</file>

<file path=xl/sharedStrings.xml><?xml version="1.0" encoding="utf-8"?>
<sst xmlns="http://schemas.openxmlformats.org/spreadsheetml/2006/main" count="374" uniqueCount="264">
  <si>
    <t>1.</t>
  </si>
  <si>
    <t>1.1.</t>
  </si>
  <si>
    <t>1.2.</t>
  </si>
  <si>
    <t>Источники ресурсного обеспечения</t>
  </si>
  <si>
    <t>(тыс.рублей)</t>
  </si>
  <si>
    <t>местный бюджет</t>
  </si>
  <si>
    <t>краевой бюджет</t>
  </si>
  <si>
    <t>№ п/п</t>
  </si>
  <si>
    <t>Подпрограмма</t>
  </si>
  <si>
    <t>Направление расходов</t>
  </si>
  <si>
    <t>кассовое исполнение</t>
  </si>
  <si>
    <t>план</t>
  </si>
  <si>
    <t>%</t>
  </si>
  <si>
    <t>Отчет</t>
  </si>
  <si>
    <t xml:space="preserve">Программа </t>
  </si>
  <si>
    <t xml:space="preserve">             Целевая статья расходов</t>
  </si>
  <si>
    <t>Наименование Программы, подпрограммы, основного мероприятия</t>
  </si>
  <si>
    <t>Сведения</t>
  </si>
  <si>
    <t>единица измерения</t>
  </si>
  <si>
    <t>наименование программы, основного мероприятия подпрограммы (Программы)</t>
  </si>
  <si>
    <t>результаты реализации</t>
  </si>
  <si>
    <t>Всего, в том числе</t>
  </si>
  <si>
    <t>1.3.</t>
  </si>
  <si>
    <t>2.</t>
  </si>
  <si>
    <t>рублей</t>
  </si>
  <si>
    <t>значение целевого индикатора достижения цели Прогаммы, показателя решения задачи подпрограммы (Программы)</t>
  </si>
  <si>
    <t>в т.ч. предусмотренные:</t>
  </si>
  <si>
    <t>ответственному исполнителю</t>
  </si>
  <si>
    <t>соисполнителю</t>
  </si>
  <si>
    <t>средства федерального бюджета</t>
  </si>
  <si>
    <t>средства участников Программы</t>
  </si>
  <si>
    <t>2.1.</t>
  </si>
  <si>
    <t>2.2.</t>
  </si>
  <si>
    <t>3.1.</t>
  </si>
  <si>
    <t>("да"- 0, "нет"- 1)</t>
  </si>
  <si>
    <t>04</t>
  </si>
  <si>
    <t xml:space="preserve">Повышение ответственности ГРБС за качество планирования  и поквартального распределения бюджетных ассигнований       </t>
  </si>
  <si>
    <t>Исполнение расходных обязательств Ипатовского городского округа Ставропольского края</t>
  </si>
  <si>
    <t>Подпрограмма "Повышение качества управления муниципальными финансами в Ипатовском городском округе Ставропольского края"</t>
  </si>
  <si>
    <t>Задача 1. Повышение качества управления бюджетным процессом</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</si>
  <si>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местного  бюджета (без учета субвенций)</t>
  </si>
  <si>
    <t>Отклонение фактического объема доходов местного бюджета (без учета межбюджетных трансфертов) за отчетный год от первоначального плана</t>
  </si>
  <si>
    <t>Количество изменений, внесенных в решение о бюджете</t>
  </si>
  <si>
    <t>разы</t>
  </si>
  <si>
    <t>Не более 10,00</t>
  </si>
  <si>
    <t>Отклонение объема расходов бюджета(без субвенций) в IV квартале от среднего объема расходов за I - III кварталы</t>
  </si>
  <si>
    <t>Уровень исполнения бюджета по расходам</t>
  </si>
  <si>
    <t>Средний индекс качества финансового менеджмента главных администраторов средств бюджета</t>
  </si>
  <si>
    <t>Задача 2. Повышение эффективности использования средств местного бюджета, сокращение неэффективных расходов, выявление и использование резервов для достижения планируемых результатов</t>
  </si>
  <si>
    <t xml:space="preserve">Доля просроченной кредиторской задолженности по оплате труда (включая начисления на оплату труда) муниципальных учреждений Ипатовского городского округа Ставропольского края в общем объеме расходов Ипатовского городского округа Ставропольского края на оплату труда (включая начисления на оплату труда) </t>
  </si>
  <si>
    <t>Доля суммы возмещенных финансовых нарушений бюджетного   законодательства в общей сумме нарушений, предъявленных к  возмещению</t>
  </si>
  <si>
    <t>Формирование и размещение на официальном сайте администрации Ипатовского городского округа Ставропольского края в        информационно-телекоммуникационной сети "Интернет" информации о бюджете в доступной для граждан форме в разделе «Открытый бюджет»</t>
  </si>
  <si>
    <t>Доля муниципальных учреждений, информация о деятельности которых за отчетный финансовый год размещена на официальном сайте для размещения информации о государственных (муниципальных) учреждениях в полном объеме</t>
  </si>
  <si>
    <t xml:space="preserve">Цель 2 Программы-Рациональное управление средствами местного бюджета, повышение эффективности бюджетных расходов
</t>
  </si>
  <si>
    <t>степень</t>
  </si>
  <si>
    <t>Подпрограмма "Повышение эффективности расходов  бюджета  Ипатовского городского округа Ставропольского края"</t>
  </si>
  <si>
    <t>Задача 1. Выявление и сокращение неэффективных направлений расходов, в том числе расходов на муниципальное управление</t>
  </si>
  <si>
    <t>Соблюдение предельной штатной численности работников администрации Ипатовского городского округа Ставропольского края</t>
  </si>
  <si>
    <t xml:space="preserve">Удельный вес расходов бюджета Ипатовского городского округа Ставропольского края, формируемых в рамках муниципальных программ Ипатовского городского округа Ставропольского края, в общем объеме расходов бюджета Ипатовского городского округа Ставропольского края </t>
  </si>
  <si>
    <t>Наличие аналитических записок о проведении инвентаризации имущества и о снижении финансовых затрат, связанных с содержанием и обслуживанием непрофильного имущества</t>
  </si>
  <si>
    <t>Задача 2. Повышение эффективности деятельности муниципальных учреждений и предприятий</t>
  </si>
  <si>
    <t>Открытый доступ к информации о плановых и фактических результатах финансовой деятельности муниципальных учреждений</t>
  </si>
  <si>
    <t>Обеспечение взаимосвязи сводных показателей муниципального задания с муниципальными  программами</t>
  </si>
  <si>
    <t xml:space="preserve">Подпрограмма "Повышение эффективности расходов бюджета Ипатовского городского округа Ставропольского края" </t>
  </si>
  <si>
    <t>Основное мероприятие "Централизация бюджетного (бухгалтерского) учета и отчетности"</t>
  </si>
  <si>
    <t xml:space="preserve">Подпрограмма "Обеспечение реализации муниципальной программы и общепрограммные мероприятия" </t>
  </si>
  <si>
    <t>Основное мероприятие "Обеспечение деятельности финансового управления администрации Ипатовского городского округа Ставропольского края"</t>
  </si>
  <si>
    <t xml:space="preserve"> об использовании бюджетных ассигнований местного бюджета и иных средств на выполнение основных мероприятий подпрограмм </t>
  </si>
  <si>
    <t>Информация</t>
  </si>
  <si>
    <t>Подпрограмма "Повышение эффективности расходов бюджета Ипатовского городского округа Ставропольского края"</t>
  </si>
  <si>
    <t>Подпрограмма "Обеспечение реализации муниципальной программы и общепрограммые мероприятия"</t>
  </si>
  <si>
    <t>участнику Программы</t>
  </si>
  <si>
    <t xml:space="preserve">Цель Программы: Обеспечение сбалансированности и устойчивости бюджета Ипатовского городского округа Ставропольского края   </t>
  </si>
  <si>
    <t xml:space="preserve">Задача 1. Повышение качества управления бюджетным процессом                                                </t>
  </si>
  <si>
    <t xml:space="preserve">Достижение устойчивой положительной динамики поступления налоговых и неналоговых доходов                                     </t>
  </si>
  <si>
    <t xml:space="preserve">Обеспечение долгосрочной  устойчивости и сбалансированности бюджета Ипатовского городского округа Ставропольского края </t>
  </si>
  <si>
    <t>Проведение оценки качества финансового менеджмента главных администраторов средств бюджета Ипатовского городского  округа</t>
  </si>
  <si>
    <t>Совершенствование системы муниципального финансового контроля с целью ориентации на оценку эффективности бюджетных расходов</t>
  </si>
  <si>
    <t>Цель Программы 2: Рациональное управление средствами местного бюджета, повышение эффективности бюджетных расходов</t>
  </si>
  <si>
    <t>Подпрограмма 1. Повышение  качества управления муниципальными финансами в Ипатовском городском округе Ставропольского края</t>
  </si>
  <si>
    <t xml:space="preserve">Подпрограмма  "Повышение эффективности расходов  бюджета  Ипатовского городского округа Ставропольского края"                                             </t>
  </si>
  <si>
    <t>Оптимизация бюджетных расходов на содержание органов местного самоуправления (органов местной администрации)</t>
  </si>
  <si>
    <t xml:space="preserve">Задача 1. Выявление и сокращение неэффективных направлений расходов, в том числе расходов на муниципальное управление                                          </t>
  </si>
  <si>
    <t xml:space="preserve">Применение современных приемов и методов при планировании бюджета Ипатовского городского округа    </t>
  </si>
  <si>
    <t>Проведение инвентаризации с целью перепрофилирования или отчуждения непрофильных активов</t>
  </si>
  <si>
    <t>Обеспечение публичности информации о результатах деятельности муниципальных учреждений</t>
  </si>
  <si>
    <t>Централизация бюджетного (бухгалтерского) учета и отчетности</t>
  </si>
  <si>
    <t>Развитие внебюджетной деятельности муниципальных учреждений</t>
  </si>
  <si>
    <t xml:space="preserve">Подпрограмма  "Обеспечение реализации муниципальной программы и общепрограммные мероприятия"                                             </t>
  </si>
  <si>
    <t xml:space="preserve">Задача 2. Повышение эффективности деятельности муниципальных учреждений и предприятий
                                         </t>
  </si>
  <si>
    <t>налоговые расходы местного бюджета</t>
  </si>
  <si>
    <t>Наименование Программы, подпрограммы, основного мероприятия подпрограммы</t>
  </si>
  <si>
    <t>Ответственный исполнитель, соисполнители Программы</t>
  </si>
  <si>
    <t>Наименование целевого индикатора достижения цели Программы, показателя решения задачи подпрограммы</t>
  </si>
  <si>
    <t>Обоснование отклонений значений индикатора достижения цели Программы (показателя решения задачи подпрограммы на конец отчетного года (при наличии)</t>
  </si>
  <si>
    <t>плановый/фактический срок наступления контрольного события</t>
  </si>
  <si>
    <t>в т.ч. участнику Программы</t>
  </si>
  <si>
    <t>в т.ч. участнику подпрограммы</t>
  </si>
  <si>
    <t>Доля соответствия  наполнения и актуализации данных, размещаемых на едином портале бюджетной системы Российской Федерации,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t>
  </si>
  <si>
    <t>доля муниципальных учреждений и органов местного самоуправления (органов администрации), перешедших на  электронный (безбумажный) документооборот при обслуживании в МКУ «Межведомственная централизованная бухгалтерия» Ипатовского района Ставропольского края, в общем количестве учреждений, обслуживаемых в МКУ МЦБ</t>
  </si>
  <si>
    <t>Не более 5</t>
  </si>
  <si>
    <t>Объемы финансового обеспечения по Программам</t>
  </si>
  <si>
    <t>-</t>
  </si>
  <si>
    <t>Сведения о ходе реализации основного мероприятия, проблемы, возникшие в ходе выполнения основного мероприятия,  контрольного события</t>
  </si>
  <si>
    <t xml:space="preserve"> Муниципальная программа "Управление муниципальными финансами Ипатовского городского округа Ставропольского края"</t>
  </si>
  <si>
    <t>Внесение изменений в муниципальные программы по результатам оценки эффективности реализации программ</t>
  </si>
  <si>
    <t>Расходы местного бюджета на содержание работников органов местного самоуправления в расчете на одного жителя Ипатовского городского округа Ставропольского края</t>
  </si>
  <si>
    <t>Соблюдение норматива формирования расходов на содержание органов местного самоуправления, устанавливаемого Правительством Ставропольского края</t>
  </si>
  <si>
    <t>Отношение количества проведенных контрольных мероприятий к количеству контрольных мероприятий, предусмотренных планами контрольной деятельности на соответствующий финансовый год</t>
  </si>
  <si>
    <t>Доля выявленных органом Федерального казначейства нарушений контрольных мероприятий при проведении проверки осуществления финансовым управлением, являющимся органом внутреннего муниципального финансового контроля, контроля за нарушением законодательства Российской Федерации и иных нормативных правовых актов Российской Федерации и Ипатовского городского округа Ставропольского края о контрактной системе в сфере закупок к общему количеству проведенных контрольных мероприятий в сфере закупок</t>
  </si>
  <si>
    <t>Рейтинг Ипатовского городского округа Ставропольского края по качеству управления бюджетным процессом</t>
  </si>
  <si>
    <t>Доля расходов на очередной финансовый год, увязанных с реестром расходных обязательств городского округа, в общем объеме расходов местного бюджета</t>
  </si>
  <si>
    <t>Положительная динамика объема доходов муниципальных автономных и бюджетных учреждений от приносящей доход деятельности в отчетном финансовом году</t>
  </si>
  <si>
    <t xml:space="preserve">                                                                                                                                                                            </t>
  </si>
  <si>
    <t>Контрольное событие 1: "Разработка и утверждение приказа финансового управления об утверждении или внесении изменений в Порядок представления главными распорядителями средств бюджета Ипатовского городского округа Ставропольского края обоснований бюджетных ассигнований на очередной финансовый год и плановый период"</t>
  </si>
  <si>
    <t>Контрольное событие 2: "Принятие решения о внесении изменений в решение Думы ИГО СК о налоге на имущество физических лиц, о земельном налоге"</t>
  </si>
  <si>
    <t xml:space="preserve">                                                                                                                                                                                                                  </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</si>
  <si>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</si>
  <si>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первое полугодие, 9 месяцев"</t>
  </si>
  <si>
    <t>Контрольное событие 6: "Внесение изменений в решение Думы ИГО СК "О бюджете Ипатовского городского округа Ставропольского края на очередной финансовый год и плановый период"</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</si>
  <si>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</si>
  <si>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</si>
  <si>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 xml:space="preserve">                                                                                                                                                                                         </t>
  </si>
  <si>
    <t>Контрольное событие 9: "Согласование проектов муниципальных программ (внесение изменений в муниципальные программы) ИГО СК финансовым управлением"</t>
  </si>
  <si>
    <t>Контрольное событие 10: "Формирование рейтинга оценки качества финансового менеджмента ГРБС"</t>
  </si>
  <si>
    <t>Повышение прозрачности и открытости бюджетного процесса</t>
  </si>
  <si>
    <t>Контрольное событие 11: "Опубликование информации, согласно требований законодательства"</t>
  </si>
  <si>
    <t xml:space="preserve">Проведение оценки эфффективности реализации муниципальных программ </t>
  </si>
  <si>
    <t>Повышение эффективности распределения бюджетных средств и качества бюджетного планирования</t>
  </si>
  <si>
    <t>Контрольное событие 13: "Внесение изменений в постановление АИГО СК от 26 декабря 2017г. №10 "О порядке формирования и финансового обеспечения выполнения муниципального задания в отношении муниципальных учреждений Ипатовского городского округа Ставропольского края"</t>
  </si>
  <si>
    <t>Контрольное событие 14: "Формирование пояснительной записки к проекту местного бюджета с учетом мнения населения"</t>
  </si>
  <si>
    <t>Повышение эффективности предоставления муниципальных услуг и оптимизация бюджетных расходов</t>
  </si>
  <si>
    <t>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t>
  </si>
  <si>
    <t>Контрольное событие 16: "Формирование сведение об объеме кредиторской и просроченной кредиторской задолженности муниципальных казенных учреждений - ежемесячно, бюджетных, автономных учреждений, унитарных предприятий- ежеквартально"</t>
  </si>
  <si>
    <t xml:space="preserve">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</si>
  <si>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</si>
  <si>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</si>
  <si>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 xml:space="preserve">                                                                                                                                                                                                                                                                                                  </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</si>
  <si>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</si>
  <si>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</si>
  <si>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 xml:space="preserve">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</si>
  <si>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 xml:space="preserve">                                                                                                             </t>
  </si>
  <si>
    <t xml:space="preserve">Контрольное событие 24: "Контроль за своевременным внесением изменений ГРБС в региональный перечень государственных (муниципальных) услуг" </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</si>
  <si>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</si>
  <si>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 xml:space="preserve">Контрольное событие 26: "Мониторинг экономического эффекта проведения централизации бухгалтерского учета в Ипатовском городском округе Ставропольского края </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</si>
  <si>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городского округа Ставропольского края"</t>
  </si>
  <si>
    <t>Контрольное событие 28: "Обеспечение функций финансового управления"</t>
  </si>
  <si>
    <t>Муниципальная программа "Управление муниципальными финансами Ипатовского городского округа Ставропольского края"</t>
  </si>
  <si>
    <t>Муниципальная программа "Управление муниципальными финансами Ипатовского городского округа Ставропольского кра"</t>
  </si>
  <si>
    <t>Обеспечение деятельности финансового управления администрации Ипатовского городского округа Ставропольского края</t>
  </si>
  <si>
    <t>2022 год</t>
  </si>
  <si>
    <t>Цель 1 Программы- Обеспечение долговременной сбалансированности и устойчивости бюджета Ипатовского городского округа Ставропольского края</t>
  </si>
  <si>
    <t>Не дальше 10</t>
  </si>
  <si>
    <t>Контрольное мероприятие 3: "Принятие постановления АИГО СК об утверждении бюджетного прогноза ИГО СК на долгосрочный период"</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</si>
  <si>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2022 год"</t>
  </si>
  <si>
    <t>Контрольное событие 20: "Контроль за не превышением численности работников АИГО СК, установленной в соответствии с методическими рекомендациями"</t>
  </si>
  <si>
    <t>сводная бюджетная роспись, план на 1 января 2023г.</t>
  </si>
  <si>
    <t>сводная бюджетная роспись на 31 декабря 2023 г.</t>
  </si>
  <si>
    <t>Расходы за 2023 год ( тыс.рублей)</t>
  </si>
  <si>
    <t xml:space="preserve">10010       10020        10050        20990        </t>
  </si>
  <si>
    <t>финансовое управление АИМО СК</t>
  </si>
  <si>
    <t xml:space="preserve">Ответственный исполнитель- финансовое управление администрации Ипатовского муниципального округа Ставропольского края (далее- финансовое управление АИМО СК) </t>
  </si>
  <si>
    <t>2023 год</t>
  </si>
  <si>
    <t>фактическое значение на конец 2023  года</t>
  </si>
  <si>
    <t>29.12.2023/ -</t>
  </si>
  <si>
    <t>Не менее 93,00</t>
  </si>
  <si>
    <t>(+0,29)</t>
  </si>
  <si>
    <t xml:space="preserve">(+3,84) </t>
  </si>
  <si>
    <t>(+2,0)</t>
  </si>
  <si>
    <t xml:space="preserve">(+12,0) </t>
  </si>
  <si>
    <t>(+1,60)</t>
  </si>
  <si>
    <t>(+21,61)</t>
  </si>
  <si>
    <t xml:space="preserve">Исполнение расходных обязательств Ипатовского городского округа Ставропольского края в 2023 году составило 99,89%;                                                                                                                                                           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местного  бюджета (без учета субвенций)-35,34%;
Уровень исполнения бюджета по расходам-93,0%;                                                                                                                                   Отклонение фактического объема доходов местного бюджета (без учета межбюджетных трансфертов) за отчетный год от первоначального плана- 28,3%
      </t>
  </si>
  <si>
    <t xml:space="preserve">Исполнение расходных обязательств Ипатовского городского округа Ставропольского края- 99,89%;
Количество изменений, внесенных в решение о бюджете- 4 раза.
</t>
  </si>
  <si>
    <t xml:space="preserve">Исполнение расходных обязательств Ипатовского городского округа Ставропольского края-99,89%;
Отклонение объема расходов бюджета (без субвенций) в IV квартале от среднего объема расходов за I - III кварталы -28,30%
</t>
  </si>
  <si>
    <t xml:space="preserve">Исполнение расходных обязательств Ипатовского городского округа Ставропольского края-99,89%;
Средний индекс качества финансового менеджмента главных администраторов средств бюджета-77,0%
</t>
  </si>
  <si>
    <t xml:space="preserve">Исполнение расходных обязательств Ипатовского городского округа Ставропольского края-99,89%;
Формирование и размещение на официальном сайте администрации Ипатовского городского округа Ставропольского края в        информационно-телекоммуникационной сети "Интернет" информации о бюджете в доступной для граждан форме в разделе «Открытый бюджет»-1;                                                              Доля муниципальных учреждений, информация о деятельности которых за отчетный финансовый год размещена на официальном сайте для размещения информации о государственных (муниципальных) учреждениях в полном объеме-100,00%;                                                                                                                      Доля соответствия  наполнения и актуализации данных, размещаемых на едином портале бюджетной системы Российской Федерации,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Федерации»- 100,00%
</t>
  </si>
  <si>
    <r>
      <t>Исполнение расходных обязательств Ипатовского городского округа Ставропольского края-99,89%;
Внесение изменений в муниципальные программы по результатам оценки эффективности реализации программ-1</t>
    </r>
    <r>
      <rPr>
        <u/>
        <sz val="10"/>
        <rFont val="Times New Roman"/>
        <family val="1"/>
        <charset val="204"/>
      </rPr>
      <t xml:space="preserve">   </t>
    </r>
    <r>
      <rPr>
        <sz val="10"/>
        <rFont val="Times New Roman"/>
        <family val="1"/>
        <charset val="204"/>
      </rPr>
      <t xml:space="preserve">
</t>
    </r>
  </si>
  <si>
    <t xml:space="preserve">Исполнение расходных обязательств Ипатовского городского округа Ставропольского края-99,89%;
Доля просроченной кредиторской задолженности по оплате труда (включая начисления на оплату труда) муниципальных учреждений Ипатовского городского округа Ставропольского края в общем объеме расходов Ипатовского городского округа Ставропольского края на оплату труда (включая начисления на оплату труда)- 0,00%                   
</t>
  </si>
  <si>
    <t>Исполнение расходных обязательств Ипатовского городского округа Ставропольского края-99,89%;
Расходы местного бюджета на содержание работников органов местного самоуправления в расчете на одного жителя Ипатовского городского округа Ставропольского края- 2 645,99 руб.;                                                        Соблюдение норматива формирования расходов на содержание органов местного самоуправления, устанавливаемого Правительством Ставропольского края- 1</t>
  </si>
  <si>
    <t xml:space="preserve">Исполнение расходных обязательств Ипатовского городского округа Ставропольского края-99,89%;
Отношение количества проведенных контрольных мероприятий к количеству контрольных мероприятий, предусмотренных планами контрольной деятельности на соответствующий финансовый год-100,00%;                                                                                                                                                               Доля суммы возмещенных финансовых нарушений бюджетного   законодательства в общей сумме нарушений, предъявленных к  возмещению- 100,0%;                                                                                                                     Доля выявленных органом Федерального казначейства нарушений контрольных мероприятий при проведении проверки осуществления финансовым управлением, являющимся органом внутреннего муниципального финансового контроля, контроля за нарушением законодательства Российской Федерации и иных нормативных правовых актов Российской Федерации и Ипатовского городского округа Ставропольского края о контрактной системе в сфере закупок к общему количеству проведенных контрольных мероприятий в сфере закупок-0,00%
</t>
  </si>
  <si>
    <t xml:space="preserve">Рейтинг Ипатовского городского округа Ставропольского края по качеству управления бюджетным процессом-1;
 Соблюдение предельной штатной численности работников администрации Ипатовского городского округа Ставропольского края-1
</t>
  </si>
  <si>
    <t xml:space="preserve">Рейтинг Ипатовского городского округа Ставропольского края по качеству управления бюджетным процессом-1;
Удельный вес расходов бюджета Ипатовского городского округа Ставропольского края, формируемых в рамках муниципальных программ Ипатовского городского округа Ставропольского края, в общем объеме расходов бюджета Ипатовского городского округа Ставропольского края-99,60% 
</t>
  </si>
  <si>
    <t xml:space="preserve">Рейтинг Ипатовского городского округа Ставропольского края по качеству управления бюджетным процессом-1;
Наличие аналитических записок о проведении инвентаризации имущества и о снижении финансовых затрат, связанных с содержанием и обслуживанием непрофильного имущества-1
</t>
  </si>
  <si>
    <t xml:space="preserve">Рейтинг Ипатовского городского округа Ставропольского края по качеству управления бюджетным процессом-1;
Открытый доступ к информации о плановых и фактических результатах финансовой деятельности муниципальных учреждений-1
</t>
  </si>
  <si>
    <t xml:space="preserve">Рейтинг Ипатовского городского округа Ставропольского края по качеству управления бюджетным процессом-1;
Обеспечение взаимосвязи сводных показателей муниципального задания с муниципальными  программами-1; 
Доля расходов на очередной финансовый год, увязанных с реестром расходных обязательств городского округа, в общем объеме расходов местного бюджета-100,0%
</t>
  </si>
  <si>
    <t xml:space="preserve">Рейтинг Ипатовского городского округа Ставропольского края по качеству управления бюджетным процессом-1;
Доля муниципальных учреждений и органов местного самоуправления (органов администрации), перешедших на  электронный (безбумажный) документооборот при обслуживании в МКУ «Межведомственная централизованная бухгалтерия» Ипатовского района Ставропольского края, в общем количестве учреждений, обслуживаемых в МКУ МЦБ-100,0 %
</t>
  </si>
  <si>
    <t xml:space="preserve">Рейтинг Ипатовского городского округа Ставропольского края по качеству управления бюджетным процессом-1;
Положительная динамика объема доходов муниципальных автономных и бюджетных учреждений от приносящей доход деятельности в отчетном финансовом году -122,61%
</t>
  </si>
  <si>
    <t>29.12.2023/             29.12.2023</t>
  </si>
  <si>
    <t>Контрольное событие 21: "Разработка муниципального правового акта администрации Ипатовского городского округа Ставропольского края (далее - АИГО СК) Об утверждении Плана мероприятий по составлению проекта решения Думы Ипатовского городского округа Ставропольского края  «О бюджете Ипатовского городского округа Ставропольского края на 2024 год и плановый период 2025 и 2026 годов»</t>
  </si>
  <si>
    <r>
      <rPr>
        <sz val="10"/>
        <rFont val="Times New Roman"/>
        <family val="1"/>
        <charset val="204"/>
      </rPr>
      <t>29.12.2023</t>
    </r>
    <r>
      <rPr>
        <sz val="10"/>
        <color rgb="FFFF0000"/>
        <rFont val="Times New Roman"/>
        <family val="1"/>
        <charset val="204"/>
      </rPr>
      <t xml:space="preserve">/ -                </t>
    </r>
  </si>
  <si>
    <t>Контрольное событие 12: "Информационное заключение по итогам оценки эффективности муниципальных программ ИГО СК за 2022 год"</t>
  </si>
  <si>
    <t>29.12.2023/ 09.06.2023</t>
  </si>
  <si>
    <t>Приказом финансового управления администрации Ипатовского городского округа Ставропольского края № 47 от 09 июня 2023 г.  (ред. от 31 августа 2023 г.) утверждена Методика планирования доходов бюджета Ипатовского городского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городского округа Ставропольского края на очередной финансовый год и плановый период</t>
  </si>
  <si>
    <t>За 2023 г. внесены изменения в решение Думы Ипатовского городского округа Ставропольского края от 24 октября 2017 г. № 44 «О земельном налоге на территории Ипатовского муниципального округа ставропольского края» (ред. от 21 марта 2023 г. № 21, от 30 мая 2023 г. № 52, 24 октября 23023 г. №129).  Принято решение освободить военнослужащих, мобилизованных граждан и добровольцев, участвующих и участвовавших в специальной военной операции, или их супругов от уплаты земельного налога за период 2022, 2023г.г.</t>
  </si>
  <si>
    <t>28.02.2023/    18.01.2023</t>
  </si>
  <si>
    <t>Постановлением администрации Ипатовского городского округа Ставропольского края от 18 января 2023 г. № 09 утверждены изменения в Бюджетный прогноз Ипатовского городского округа Ставропольского края на 2021-2026 годы</t>
  </si>
  <si>
    <t xml:space="preserve">29.12.2023/         29.12.2023  </t>
  </si>
  <si>
    <t xml:space="preserve">У МУП «Жилищно-коммунальное хозяйство» кредиторская задолженность на 01.01.2024 г. составила - 10320 тыс. рублей (на 01.01.2023 г. – 10720,00 тыс. рублей), снижение на 400,0 тыс. рублей или на 3,73%. 
Дебиторская задолженность на 01.01.2024 г. сложилась в сумме – 4153,00 тыс. рублей (на 01.01.2023 г. - 6540,00 тыс. рублей), произошло снижение на 2387,00 тыс. руб. Дебиторская задолженность образовалась из-за несвоевременной оплаты населением и организациями услуг и работ. Наибольшую задолженность имеет население – 3691,00 тыс. рублей. В целях снижения кредиторской задолженности ведется активная работа по взысканию дебиторской задолженности.
План мероприятий по недопущению наличия и снижению просроченной кредиторской задолженности муниципального унитарного предприятия утвержден 26 августа 2020 г., в соответствии с которым, производится мониторинг задолженности и выявление должников, формируется реестр граждан имеющих задолженность свыше 3 месяцев.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</si>
  <si>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 xml:space="preserve">30.04.2023/ 20.04.2023        31.07.2023/ 24.07.2023        31.10.2023/  23.10.2023  </t>
  </si>
  <si>
    <t xml:space="preserve">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городского округа Ставропольского края за 1 квартал 2023 года» сформирована сотрудниками финансового управления в апреле 2023 г. 
Отчёт об исполнении бюджета Ипатовского городского округа Ставропольского края за 1 квартал 2023 года утвержден  распоряжением администрации Ипатовского городского округа Ставропольского края от 20 апреля 2023 г. № 130-р.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городского округа Ставропольского края за 1 полугодие 2023 года» сформирована сотрудниками финансового управления в июле 2023 г. Отчёт об исполнении бюджета Ипатовского городского округа Ставропольского края за 1 полугодие 2023 года утвержден  распоряжением администрации Ипатовского городского округа Ставропольского края от 24 июля 2023 г. № 211-р.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городского округа Ставропольского края за 9 месяцев 2023 года» сформирована сотрудниками финансового управления в октябре 2023 г. Отчёт об исполнении бюджета Ипатовского городского округа Ставропольского края за 9 месяцев 2023 года утвержден  распоряжением администрации Ипатовского городского округа Ставропольского края от 23 октября 2023 г. № 303-р.
Отчеты размещены на официальном сайте администрации Ипатовского муниципального округа Ставропольского края в информационно-телекоммуникационной сети «Интернет» по адресу https://ipatovo26.gosuslugi.ru/ в рубрике «Финансы и бюджет»
</t>
  </si>
  <si>
    <t xml:space="preserve">29.12.2023/        29.12.2023    
</t>
  </si>
  <si>
    <t>В течение 2023 года приняты решения Думы от 21 марта 2023 г. № 20, от 22 августа 2023 г. №96, от 26 октября 2023 г. №130, от 13 декабря 2023 г. №165 «О внесении изменений в решение Думы Ипатовского городского округа  Ставропольского края от 13 декабря 2022 г. № 35 «О бюджете Ипатовского городского округа Ставропольского края на 2023 год и на плановый период 2024 и 2025 годов»</t>
  </si>
  <si>
    <t xml:space="preserve">29.12.2023/         30.09.2023  
</t>
  </si>
  <si>
    <t>Бюджетные ассигнования, предусмотренные решением о бюджете на 2023 год и плановый период 2024 и 2025 годов, распределены в рамках муниципальных программам и в соответствии с непрограммными направлениями деятельности</t>
  </si>
  <si>
    <t xml:space="preserve">29.12.2023/         29.12.2023    
</t>
  </si>
  <si>
    <t>В течение 2023 года финансовым управлением проводился мониторинг ритмичности кассовых расходов с поквартальным распределением бюджетных ассигнований. Проводя сравнительный анализ можно сказать, что отклонение объема расходов бюджета (без субвенций) в IV квартале от среднего объема расходов за I - III кварталы в 2023 года составил 28,30 % (42,32 % в IV квартале 2022 года). Данный показатель свидетельствует об улучшении платежной дисциплины, снижении риска образования кассового разрыва</t>
  </si>
  <si>
    <t xml:space="preserve">16.12.2023/         16.12.2023 
</t>
  </si>
  <si>
    <t xml:space="preserve">В течение 2023 года финансовым управлением осуществлялся контроль за разработкой проектов муниципальных программ Ипатовского округа,  внесением изменений в следующие муниципальные программы: 
«Развитие образования в Ипатовском городском округе Ставропольского края», 
«Развитие культуры в Ипатовском городском округе Ставропольского края», 
«Развитие жилищно-коммунального хозяйства, защита населения и территории от чрезвычайных ситуаций в Ипатовском городском округе Ставропольского края», 
«Управление муниципальными финансами Ипатовского  городского округа Ставропольского края», 
«Управление имуществом Ипатовского городского округа Ставропольского края», 
«Развитие экономики, малого и среднего бизнеса, потребительского рынка и улучшения инвестиционного климата в Ипатовском городском округе Ставропольского края», 
«Социальная поддержка граждан в Ипатовском городском округе Ставропольского края», 
«Молодежь Ипатовского городского округа Ставропольского края», 
«Развитие физической культуры и массового спорта на территории Ипатовского городского округа Ставропольского края», 
«Развитие транспортной системы и обеспечение безопасности дорожного движения Ипатовского городского округа Ставропольского края», 
«Развитие сельского хозяйства в Ипатовском городском округе Ставропольского края», 
«Межнациональные отношения, поддержка казачества, профилактика правонарушений и терроризма в Ипатовском городском округе Ставропольского края», 
«Формирование современной городской среды», 
«Малое село Ипатовского городского округа Ставропольского края»
</t>
  </si>
  <si>
    <t>28.06.2023/                   31.03.2023</t>
  </si>
  <si>
    <t>На основании приказа финансового управления администрации Ипатовского городского округа Ставропольского края от 09 июня 2022 г. № 69 «Об утверждении Порядка проведения финансовым управлением администрации Ипатовского городского округа Ставропольского края мониторинга качества финансового менеджмента» в марте 2023 года финансовым управлением проведен мониторинг  качества финансового менеджмента ГРБС по итогам  2022 года c составлением рейтинга ГРБС. Результаты мониторинга качества финансового менеджмента главных администраторов средств местного бюджета опубликованы на официальном сайте администрации Ипатовского муниципального округа Ставропольского края в информационно-телекоммуникационной сети «Интернет»</t>
  </si>
  <si>
    <t>29.12.2023/      29.12.2023</t>
  </si>
  <si>
    <t xml:space="preserve">В соответствии с требованиями, утвержденными приказом МФ РФ от 22 сентября 2015 г. № 145н в течение 2023 года в рубрике «Открытый бюджет» на сайте администрация Ипатовского муниципального округа Ставропольского края регулярно обновляется и поддерживается в актуальном состоянии информация в разделе «Финансы и бюджет» https://ipatovo26.gosuslugi.ru/deyatelnost/napravleniya-deyatelnosti/finansy-i-byudzhet/, а так же в подсистеме ЕПБС «Электронный бюджет».
На финансовое управление возложена координация деятельности по реализации положений Федерального закона от 08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
Одним из направлений реализации 83-ФЗ является размещение на официальном сайте Федерального Казначейства Российской Федерации в сети Интернет информации о деятельности муниципальных учреждений муниципального округа. Финансовое управление осуществляет мониторинг полноты и количества размещенной информации на сайте  www.bus.gov. По состоянию на 31.12.2022 г. 79 учреждений Ипатовского муниципального округа разместили информацию на сайте bus.gov.ru. Информация на сайте обновляется учреждениями по мере необходимости. 
На едином портале бюджетной системы  размещена информация о местном бюджете, отчеты об его исполнении, иные сведения о бюджете, муниципальных правовых актах, регламентирующих процесс формирования и исполнения местного бюджета, контроля за расходованием средств местного бюджета. В течение 2023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55 набора информации, в подсистеме «Бюджетное планирование» сформированы и утверждены 110 наборов информации в структурированном виде
</t>
  </si>
  <si>
    <t>01.04.2023/     31.06.2023</t>
  </si>
  <si>
    <t>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городского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2022 год. В марте 2023 г. заключение об оценке эффективности реализации программ Ипатовского городского округа Ставропольского края по итогам 2022 года направлено в отдел экономического развития администрации Ипатовского городского округа Ставропольского края для подготовки Сводного доклада</t>
  </si>
  <si>
    <t>Необходимость внесения изменений в постановление администрации  Ипатовского городского округа Ставропольского края от 26 декабря 2017 г. № 10 «О порядке формирования и финансового обеспечения выполнения муниципального задания в отношении муниципальных учреждений Ипатовского городского округа Ставропольского края» в течение 2023 года отсутствовала</t>
  </si>
  <si>
    <t>14.11.2023/                     14.11.2023</t>
  </si>
  <si>
    <t>Разработка проекта бюджета Ипатовского муниципального округа Ставропольского края на 2024 год и на плановый период 2025 и 2026 годов и формирование пояснительной записки к проекту местного бюджета основывались на перспективных и текущих задачах социально – экономического развития Ипатовского округа, основных направлениях бюджетной и налоговой политики Ипатовского округа, в условиях сложной геополитической обстановки и с учетом мнения населения по результатам проведенной оценки потребности в предоставлении муниципальных услуг</t>
  </si>
  <si>
    <t xml:space="preserve">Распоряжением администрации Ипатовского городского округа Ставропольского края от  03 февраля 2021 г. № 23-р утвержден План мероприятий, направленных на увеличение роста доходов и оптимизацию расходов бюджета Ипатовского городского округа Ставропольского края в 2021-2023 годах». 
В соответствии с распоряжением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2023 - 2025 годы» утвержден распоряжением администрации Ипатовского городского округа Ставропольского края от 29 июня 2023г. № 191-р «План мероприятий по росту доходов, оптимизации расходов бюджета Ипатовского городского округа Ставропольского края и сокращению муниципального долга Ипатовского городского округа Ставропольского края на 2023-2025 годы»
</t>
  </si>
  <si>
    <t>29.12.2023/                     29.12.2023</t>
  </si>
  <si>
    <t>За 2023 г. по муниципальным казенным, бюджетным, автономному учреждениям просроченная кредиторская задолженность отсутствует. На 01.10.2024 г. по МУП «ЖКХ» Ипатовского района просроченная кредиторская задолженность составила 7220,00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</si>
  <si>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В 2023 году один сотрудник финансового управления прошел обучение по программе «Местный бюджет: формирование, исполнение, муниципальный финансовый контроль». Так же, в  течение 2023 г., для ГРБС сотрудниками финансового управления были проведены 2 обучающий семинара на тему «Типичные нарушения, встречающиеся в ходе проверок и ревизий финансово-хозяйственной деятельности учреждений»</t>
  </si>
  <si>
    <t>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финансовым управлением был разработан приказ финансового управления от 21 декабря 2023 г. № 148 «О Порядке составления и ведения кассового плана»</t>
  </si>
  <si>
    <t>В соответствии с постановлением Правительства Ставропольского края 26 декабря 2022 г. № 827-п «Об утверждении Нормативов формирования расходов на содержание органов местного самоуправления муниципальных образований Ставропольского края на 2023 год» (с изменениями внесенными постановлением Правительства Ставропольского края от 21.08.2023 г. № 498-п)  для Ипатовского городского округа Ставропольского края, установлен норматив – 17,78. По состоянию на 01.01.2024 года норматив не превышен</t>
  </si>
  <si>
    <t xml:space="preserve">Штатная численность администрации Ипатовского городского округа Ставропольского края, на 2023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За 2023 год штатная численность администрации составляет 267,25 ед., из них 61,5 ед. – исполнение государственных полномочий, 205,75 ед. – решение вопросов местного значения городского округа
</t>
  </si>
  <si>
    <t>30.09.2023/       09.06.2023</t>
  </si>
  <si>
    <t>Распоряжением администрации Ипатовского городского округа Ставропольского края от 09 июня 2023 г. № 183-р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2024 год и плановый период 2025 и 2026 годов» утвержден План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2024 год и плановый период 2025 и 2026 годов»</t>
  </si>
  <si>
    <t>Распоряжением отдела имущественных и земельных отношений администрации Ипатовского городского округа Ставропольского края от 28 ноября 2022 г. № 131-р утвержден План мероприятий по контролю за деятельностью учреждений, связанной с использованием и распоряжением, находящегося у учреждений имущества, а так же обеспечением его сохранности. В соответствии с графиком в 2023 году проведены проверки в отношении 13 учреждений. Нарушений не выявлении. По состоянию на 01.01.2024 года из реестра муниципальной собственности Ипатовского городского округа Ставропольского краябыло исключено 10 объектов недвижимости: 3 объекта ранее закрепленные на праве оперативного управления за МКУ «Винодельненский ДК», МКУ «Добровольненский Дом культуры», МКУ «Мало-Барханчакское СКО» и 7 жилых помещений, находящихся в муниципальной казне Ипатовского городского округа Ставропольского края, путем списания объектов и снятия с кадастрового учета, в связи с признанием объектов аварийными</t>
  </si>
  <si>
    <t>01.04.2023/     15.03.2023</t>
  </si>
  <si>
    <t>Специалистами финансового управления проведена проверка отчетов 79 муниципальных учреждений округа о результатах финансово-хозяйственной деятельности за 2022 год</t>
  </si>
  <si>
    <t>В течение 2023 г. сотрудниками финансового управления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</si>
  <si>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В течение 2023 года необходимость корректировки порядка формирования и финансового обеспечения выполнения муниципального задания  для муниципальных учреждений округа, отсутствовала</t>
  </si>
  <si>
    <t xml:space="preserve">В течение 2023 г. все муниципальные учреждения Ипатовского округа, органы местного самоуправления Ипатовского округа, органы администрации Ипатовского округа (за исключением управления труда и социальной защиты населения) обслуживались в МКУ «Межотраслевая централизованная бухгалтерия». С 01.01.2021 года взаимодействие между МКУ МЦБ и муниципальными учреждениями Ипатовского округа обслуживаемыми в централизованной бухгалтерии осуществляется в системе электронного (безбумажного) документооборота.
Централизация бюджетного (бухгалтерского) учета и составления отчетности муниципальных учреждений Ипатовского округа и органов местного самоуправления, органов администрации завершилась в 2018 году. Экономический эффект с даты создания централизованной бухгалтерии - 46 543,84 тыс. рублей, в том числе за 2023 год – 1 578,32 тыс. рублей
</t>
  </si>
  <si>
    <t xml:space="preserve">За 2023 года доходы от оказания платных услуг, зачисляемые в доход местного бюджета, составили – 10 286,48 тыс. рублей, в том числе:
1. За присмотр и уход за детьми, осваивающими образовательные программы дошкольного образования в муниципальных дошкольных образовательных организациях Ипатовского округа поступило  8 857,74 тыс. рублей
2. В целях увеличения доходов учреждений культуры осуществлялись следующие мероприятия:
- публикация информации о платных услугах в средствах массовой информации;
- предоставление информации в социальных сетях;
- выступления на родительских собраниях в школах, детских садах;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В местный бюджет за 2023 год поступило 749,06 тыс. рублей.
3. Доходы от оказания платных услуг муниципального казенного учреждения МКУ «МФЦ» поступило 663,28 тыс. рублей.
4. Доходы от оказания платных услуг за предоставление сведений из информационных системах обеспечения градостроительной деятельности (ИСОГД) поступило 16,4 тыс. рублей.
В соответствии с заключенными договорами на размещение нестационарных торговых объектов на территории Ипатовского округа за 2023 год в местный бюджет поступило 1104,54 тыс. рублей
</t>
  </si>
  <si>
    <t>Обеспечение функций финансового управления в течение 2023 года осуществлялось в соответствии с бюджетной сметой</t>
  </si>
  <si>
    <t>(-11,5) Показатель положительный</t>
  </si>
  <si>
    <t>(-288,31) Показатель положительный</t>
  </si>
  <si>
    <t>01.04.2023/                     29.06.2023</t>
  </si>
  <si>
    <t xml:space="preserve">10.04.2023/ 10.04.2023       10.07.2023/ 10.07.2023        10.10.2023/ 10.10.2023        </t>
  </si>
  <si>
    <t xml:space="preserve">                                                                                                                                                                                                                                                                                                                                                                                                                                                                                                                                                  30.09.2023/ -</t>
  </si>
  <si>
    <r>
      <t xml:space="preserve">29.12.2023/            </t>
    </r>
    <r>
      <rPr>
        <sz val="10"/>
        <color rgb="FFFF0000"/>
        <rFont val="Times New Roman"/>
        <family val="1"/>
        <charset val="204"/>
      </rPr>
      <t xml:space="preserve">        -</t>
    </r>
  </si>
  <si>
    <t>об использовании средств местного бюджета на реализацию муниципальной программы "Управление муниципальными финансами Ипатовского городского округа Ставропольского края"</t>
  </si>
  <si>
    <t>муниципальной программы "Управление муниципальными финансами Ипатовского городского округа Ставропольского края"</t>
  </si>
  <si>
    <t>1.6.</t>
  </si>
  <si>
    <t xml:space="preserve">о достижении значений индикаторов достижения целей  муниципальной Программы "Управление муниципальными финансами Ипатовского городского округа Ставропольского края" и показателей решения задач подпрограмм  </t>
  </si>
  <si>
    <t>1.4.</t>
  </si>
  <si>
    <t>1.5.</t>
  </si>
  <si>
    <t>1.7.</t>
  </si>
  <si>
    <t>1.8.</t>
  </si>
  <si>
    <t>1.9.</t>
  </si>
  <si>
    <t>1.10.</t>
  </si>
  <si>
    <t>1.11.</t>
  </si>
  <si>
    <t>1.12.</t>
  </si>
  <si>
    <t>1.13.</t>
  </si>
  <si>
    <t>1.14.</t>
  </si>
  <si>
    <t>1.15.</t>
  </si>
  <si>
    <t>1.16.</t>
  </si>
  <si>
    <t>2.3.</t>
  </si>
  <si>
    <t>2.4.</t>
  </si>
  <si>
    <t>2.5.</t>
  </si>
  <si>
    <t>2.6.</t>
  </si>
  <si>
    <t>2.7.</t>
  </si>
  <si>
    <t>2.8.</t>
  </si>
  <si>
    <t xml:space="preserve"> о степени выполнения основных мероприятий подпрограмм, контрольных событий муниципальной Программы "Управление муниципальными финансами Ипатовского городского округа Ставропольского края"</t>
  </si>
</sst>
</file>

<file path=xl/styles.xml><?xml version="1.0" encoding="utf-8"?>
<styleSheet xmlns="http://schemas.openxmlformats.org/spreadsheetml/2006/main">
  <fonts count="20">
    <font>
      <sz val="11"/>
      <color theme="1"/>
      <name val="Calibri"/>
      <family val="2"/>
      <charset val="204"/>
      <scheme val="minor"/>
    </font>
    <font>
      <sz val="10"/>
      <name val="Arial"/>
      <family val="2"/>
      <charset val="204"/>
    </font>
    <font>
      <sz val="12"/>
      <color indexed="8"/>
      <name val="Times New Roman"/>
      <family val="1"/>
      <charset val="204"/>
    </font>
    <font>
      <sz val="10"/>
      <name val="Arial"/>
      <family val="2"/>
      <charset val="204"/>
    </font>
    <font>
      <sz val="8"/>
      <name val="Calibri"/>
      <family val="2"/>
      <charset val="204"/>
    </font>
    <font>
      <sz val="10"/>
      <color rgb="FFFF0000"/>
      <name val="Times New Roman"/>
      <family val="1"/>
      <charset val="204"/>
    </font>
    <font>
      <sz val="12"/>
      <color rgb="FFFF0000"/>
      <name val="Times New Roman"/>
      <family val="1"/>
      <charset val="204"/>
    </font>
    <font>
      <sz val="11"/>
      <name val="Calibri"/>
      <family val="2"/>
      <charset val="204"/>
      <scheme val="minor"/>
    </font>
    <font>
      <sz val="10"/>
      <name val="Arial Cyr"/>
      <charset val="204"/>
    </font>
    <font>
      <sz val="11"/>
      <color indexed="8"/>
      <name val="Calibri"/>
      <family val="2"/>
      <charset val="204"/>
    </font>
    <font>
      <b/>
      <sz val="10"/>
      <color rgb="FFFF0000"/>
      <name val="Times New Roman"/>
      <family val="1"/>
      <charset val="204"/>
    </font>
    <font>
      <sz val="12"/>
      <name val="Times New Roman"/>
      <family val="1"/>
      <charset val="204"/>
    </font>
    <font>
      <sz val="10"/>
      <name val="Times New Roman"/>
      <family val="1"/>
      <charset val="204"/>
    </font>
    <font>
      <sz val="14"/>
      <name val="Times New Roman"/>
      <family val="1"/>
      <charset val="204"/>
    </font>
    <font>
      <b/>
      <sz val="10"/>
      <name val="Times New Roman"/>
      <family val="1"/>
      <charset val="204"/>
    </font>
    <font>
      <b/>
      <sz val="10"/>
      <name val="Calibri"/>
      <family val="2"/>
      <charset val="204"/>
      <scheme val="minor"/>
    </font>
    <font>
      <sz val="10"/>
      <color theme="1"/>
      <name val="Calibri"/>
      <family val="2"/>
      <charset val="204"/>
      <scheme val="minor"/>
    </font>
    <font>
      <sz val="10"/>
      <color indexed="8"/>
      <name val="Times New Roman"/>
      <family val="1"/>
      <charset val="204"/>
    </font>
    <font>
      <sz val="10"/>
      <name val="Calibri"/>
      <family val="2"/>
      <charset val="204"/>
      <scheme val="minor"/>
    </font>
    <font>
      <u/>
      <sz val="10"/>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1" fillId="0" borderId="0"/>
    <xf numFmtId="0" fontId="3" fillId="0" borderId="0"/>
    <xf numFmtId="0" fontId="9" fillId="0" borderId="0"/>
  </cellStyleXfs>
  <cellXfs count="190">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vertical="center"/>
    </xf>
    <xf numFmtId="0" fontId="2" fillId="0" borderId="0" xfId="0" applyFont="1" applyFill="1" applyAlignment="1">
      <alignment horizontal="center"/>
    </xf>
    <xf numFmtId="0" fontId="6" fillId="0" borderId="0" xfId="0" applyFont="1" applyFill="1"/>
    <xf numFmtId="0" fontId="6" fillId="0" borderId="0" xfId="0" applyFont="1" applyFill="1" applyBorder="1" applyAlignment="1">
      <alignment horizontal="center"/>
    </xf>
    <xf numFmtId="0" fontId="6" fillId="0" borderId="7" xfId="0" applyFont="1" applyFill="1" applyBorder="1" applyAlignment="1">
      <alignment horizontal="center"/>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11" fillId="0" borderId="0" xfId="0" applyFont="1" applyFill="1"/>
    <xf numFmtId="0" fontId="13" fillId="0" borderId="0" xfId="0" applyFont="1" applyFill="1" applyAlignment="1">
      <alignment horizontal="center"/>
    </xf>
    <xf numFmtId="0" fontId="11" fillId="0" borderId="7" xfId="0" applyFont="1" applyFill="1" applyBorder="1"/>
    <xf numFmtId="0" fontId="12"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2" fillId="0" borderId="0" xfId="0" applyFont="1" applyFill="1" applyAlignment="1">
      <alignment horizontal="left"/>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top" wrapText="1"/>
    </xf>
    <xf numFmtId="2" fontId="2" fillId="0" borderId="0" xfId="0" applyNumberFormat="1" applyFont="1" applyFill="1"/>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7" fillId="0" borderId="6" xfId="0" applyFont="1" applyFill="1" applyBorder="1" applyAlignment="1">
      <alignment horizontal="center" vertical="top"/>
    </xf>
    <xf numFmtId="0" fontId="12" fillId="0" borderId="1" xfId="0" applyFont="1" applyFill="1" applyBorder="1" applyAlignment="1"/>
    <xf numFmtId="0" fontId="12" fillId="0" borderId="1" xfId="0" applyNumberFormat="1" applyFont="1" applyFill="1" applyBorder="1" applyAlignment="1">
      <alignment horizontal="center" vertical="center" wrapText="1"/>
    </xf>
    <xf numFmtId="0" fontId="12" fillId="0" borderId="6" xfId="0" applyFont="1" applyFill="1" applyBorder="1" applyAlignment="1">
      <alignment horizontal="center" wrapText="1"/>
    </xf>
    <xf numFmtId="0" fontId="12" fillId="0" borderId="4" xfId="0" applyFont="1" applyFill="1" applyBorder="1" applyAlignment="1">
      <alignment horizontal="center" wrapText="1"/>
    </xf>
    <xf numFmtId="0" fontId="12" fillId="0" borderId="8" xfId="0" applyFont="1" applyFill="1" applyBorder="1" applyAlignment="1">
      <alignment horizontal="center" wrapText="1"/>
    </xf>
    <xf numFmtId="0" fontId="12" fillId="0" borderId="4" xfId="0" applyFont="1" applyFill="1" applyBorder="1" applyAlignment="1">
      <alignment horizontal="center" vertical="top" wrapText="1"/>
    </xf>
    <xf numFmtId="0" fontId="5" fillId="0" borderId="8" xfId="0" applyFont="1" applyFill="1" applyBorder="1" applyAlignment="1">
      <alignment horizontal="center" wrapText="1"/>
    </xf>
    <xf numFmtId="0" fontId="7" fillId="0" borderId="0" xfId="0" applyFont="1" applyAlignment="1"/>
    <xf numFmtId="0" fontId="11" fillId="0" borderId="0" xfId="0" applyFont="1" applyFill="1" applyAlignment="1">
      <alignment horizontal="center"/>
    </xf>
    <xf numFmtId="0" fontId="5" fillId="0" borderId="4" xfId="0" applyFont="1" applyFill="1" applyBorder="1" applyAlignment="1">
      <alignment horizontal="center" vertical="top" wrapText="1"/>
    </xf>
    <xf numFmtId="0" fontId="5" fillId="0" borderId="1" xfId="0" applyFont="1" applyFill="1" applyBorder="1"/>
    <xf numFmtId="49" fontId="5" fillId="0" borderId="6" xfId="0" applyNumberFormat="1" applyFont="1" applyFill="1" applyBorder="1" applyAlignment="1">
      <alignment horizontal="left" vertical="top" wrapText="1"/>
    </xf>
    <xf numFmtId="0" fontId="10" fillId="0" borderId="1"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49" fontId="12" fillId="0"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xf>
    <xf numFmtId="0" fontId="6" fillId="0" borderId="0" xfId="0" applyFont="1" applyFill="1" applyAlignment="1">
      <alignment horizontal="left"/>
    </xf>
    <xf numFmtId="0" fontId="11" fillId="0" borderId="0" xfId="0" applyFont="1" applyFill="1" applyAlignment="1">
      <alignment horizontal="left"/>
    </xf>
    <xf numFmtId="0" fontId="2" fillId="0" borderId="0" xfId="0" applyFont="1" applyFill="1" applyAlignment="1">
      <alignment horizontal="right"/>
    </xf>
    <xf numFmtId="49" fontId="5" fillId="0" borderId="1" xfId="0" applyNumberFormat="1" applyFont="1" applyFill="1" applyBorder="1" applyAlignment="1">
      <alignment horizontal="center" vertical="center"/>
    </xf>
    <xf numFmtId="0" fontId="5" fillId="0" borderId="1" xfId="0" applyFont="1" applyBorder="1" applyAlignment="1">
      <alignment horizontal="left" vertical="top" wrapText="1"/>
    </xf>
    <xf numFmtId="14" fontId="5" fillId="0" borderId="1" xfId="0" applyNumberFormat="1" applyFont="1" applyFill="1" applyBorder="1" applyAlignment="1">
      <alignment horizontal="center" vertical="top" wrapText="1"/>
    </xf>
    <xf numFmtId="2"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Border="1" applyAlignment="1">
      <alignment horizontal="center" wrapText="1"/>
    </xf>
    <xf numFmtId="49" fontId="5" fillId="0" borderId="1" xfId="0" applyNumberFormat="1" applyFont="1" applyFill="1" applyBorder="1" applyAlignment="1">
      <alignment horizontal="center" vertical="top" wrapText="1"/>
    </xf>
    <xf numFmtId="2" fontId="12" fillId="0" borderId="6" xfId="0" applyNumberFormat="1" applyFont="1" applyFill="1" applyBorder="1" applyAlignment="1">
      <alignment horizontal="center" vertical="center"/>
    </xf>
    <xf numFmtId="2" fontId="12" fillId="0" borderId="6"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0" borderId="1" xfId="0" applyFont="1" applyFill="1" applyBorder="1" applyAlignment="1">
      <alignment horizontal="left" vertical="top" wrapText="1"/>
    </xf>
    <xf numFmtId="2" fontId="14" fillId="2" borderId="1" xfId="0" applyNumberFormat="1" applyFont="1" applyFill="1" applyBorder="1" applyAlignment="1">
      <alignment horizontal="center" vertical="center" wrapText="1"/>
    </xf>
    <xf numFmtId="0" fontId="14" fillId="0" borderId="1" xfId="0" applyFont="1" applyFill="1" applyBorder="1" applyAlignment="1">
      <alignment horizontal="left" wrapText="1"/>
    </xf>
    <xf numFmtId="0" fontId="12" fillId="0" borderId="1" xfId="0" applyFont="1" applyFill="1" applyBorder="1" applyAlignment="1">
      <alignment horizontal="left" wrapText="1"/>
    </xf>
    <xf numFmtId="2" fontId="14" fillId="2" borderId="4" xfId="0" applyNumberFormat="1" applyFont="1" applyFill="1" applyBorder="1" applyAlignment="1">
      <alignment horizontal="center" vertical="center" wrapText="1"/>
    </xf>
    <xf numFmtId="0" fontId="14" fillId="2" borderId="1" xfId="0" applyFont="1" applyFill="1" applyBorder="1" applyAlignment="1">
      <alignment horizontal="left" wrapText="1"/>
    </xf>
    <xf numFmtId="2" fontId="14" fillId="0" borderId="1" xfId="0" applyNumberFormat="1" applyFont="1" applyFill="1" applyBorder="1" applyAlignment="1">
      <alignment horizontal="center" vertical="center" wrapText="1"/>
    </xf>
    <xf numFmtId="2" fontId="12" fillId="0" borderId="8" xfId="0" applyNumberFormat="1" applyFont="1" applyFill="1" applyBorder="1" applyAlignment="1">
      <alignment horizontal="center" wrapText="1"/>
    </xf>
    <xf numFmtId="2" fontId="12" fillId="0" borderId="4" xfId="0" applyNumberFormat="1" applyFont="1" applyFill="1" applyBorder="1" applyAlignment="1">
      <alignment horizontal="center" vertical="top" wrapText="1"/>
    </xf>
    <xf numFmtId="0" fontId="12" fillId="0" borderId="4" xfId="0" applyFont="1" applyFill="1" applyBorder="1" applyAlignment="1">
      <alignment horizontal="center" vertical="top" wrapText="1"/>
    </xf>
    <xf numFmtId="0" fontId="14"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0" borderId="1" xfId="3" applyNumberFormat="1"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2" fontId="12" fillId="0" borderId="8" xfId="0" applyNumberFormat="1" applyFont="1" applyFill="1" applyBorder="1" applyAlignment="1">
      <alignment horizontal="center" vertical="top" wrapText="1"/>
    </xf>
    <xf numFmtId="0" fontId="5" fillId="0" borderId="0" xfId="0" applyFont="1" applyFill="1"/>
    <xf numFmtId="0" fontId="5" fillId="0" borderId="6" xfId="0" applyFont="1" applyFill="1" applyBorder="1" applyAlignment="1">
      <alignment horizontal="center" vertical="center"/>
    </xf>
    <xf numFmtId="0" fontId="5"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top" wrapText="1"/>
    </xf>
    <xf numFmtId="2" fontId="12" fillId="0" borderId="1" xfId="0" applyNumberFormat="1" applyFont="1" applyBorder="1" applyAlignment="1">
      <alignment horizontal="center" vertical="center"/>
    </xf>
    <xf numFmtId="1" fontId="12" fillId="0" borderId="1" xfId="0" applyNumberFormat="1" applyFont="1" applyFill="1" applyBorder="1" applyAlignment="1">
      <alignment horizontal="center" vertical="center"/>
    </xf>
    <xf numFmtId="2" fontId="12" fillId="0" borderId="4" xfId="0" applyNumberFormat="1" applyFont="1" applyFill="1" applyBorder="1" applyAlignment="1">
      <alignment horizontal="center" vertical="center"/>
    </xf>
    <xf numFmtId="0" fontId="12" fillId="0" borderId="4"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4" fillId="2" borderId="1" xfId="0" applyFont="1" applyFill="1" applyBorder="1" applyAlignment="1">
      <alignment horizontal="center" wrapText="1"/>
    </xf>
    <xf numFmtId="0" fontId="14" fillId="2"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7" fillId="0" borderId="6" xfId="0" applyFont="1" applyFill="1" applyBorder="1" applyAlignment="1">
      <alignment horizontal="center" vertical="top"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2" fontId="14" fillId="0" borderId="8" xfId="0" applyNumberFormat="1" applyFont="1" applyFill="1" applyBorder="1" applyAlignment="1">
      <alignment horizontal="center" vertical="top" wrapText="1"/>
    </xf>
    <xf numFmtId="49" fontId="5" fillId="0" borderId="1" xfId="0" applyNumberFormat="1" applyFont="1" applyFill="1" applyBorder="1" applyAlignment="1">
      <alignment horizontal="center"/>
    </xf>
    <xf numFmtId="0" fontId="12" fillId="0" borderId="1" xfId="0" applyFont="1" applyFill="1" applyBorder="1" applyAlignment="1">
      <alignment vertical="top" wrapText="1"/>
    </xf>
    <xf numFmtId="14" fontId="12" fillId="0"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vertical="top"/>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top"/>
    </xf>
    <xf numFmtId="0" fontId="12" fillId="0" borderId="4" xfId="0" applyFont="1" applyFill="1" applyBorder="1" applyAlignment="1">
      <alignment horizontal="center" vertical="center"/>
    </xf>
    <xf numFmtId="0" fontId="12" fillId="0" borderId="10" xfId="0" applyFont="1" applyFill="1" applyBorder="1" applyAlignment="1">
      <alignment horizontal="left" vertical="top" wrapText="1"/>
    </xf>
    <xf numFmtId="1" fontId="12" fillId="0" borderId="6"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0" fontId="12" fillId="0" borderId="0" xfId="0" applyFont="1" applyFill="1" applyAlignment="1">
      <alignment vertical="top" wrapText="1"/>
    </xf>
    <xf numFmtId="0" fontId="12" fillId="0" borderId="6"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0" xfId="0" applyFont="1" applyBorder="1" applyAlignment="1">
      <alignment horizontal="left" vertical="top" wrapText="1"/>
    </xf>
    <xf numFmtId="0" fontId="12" fillId="0" borderId="1" xfId="0" applyNumberFormat="1" applyFont="1" applyFill="1" applyBorder="1" applyAlignment="1">
      <alignment vertical="top"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 xfId="0" applyFont="1" applyFill="1" applyBorder="1" applyAlignment="1">
      <alignment vertical="center" wrapText="1"/>
    </xf>
    <xf numFmtId="0" fontId="18" fillId="0" borderId="1" xfId="0" applyFont="1" applyBorder="1" applyAlignment="1"/>
    <xf numFmtId="0" fontId="12" fillId="0" borderId="1" xfId="0" applyFont="1" applyFill="1" applyBorder="1" applyAlignment="1">
      <alignment horizontal="center" vertical="center" wrapText="1"/>
    </xf>
    <xf numFmtId="0" fontId="13" fillId="0" borderId="0" xfId="0" applyFont="1" applyFill="1" applyAlignment="1">
      <alignment horizontal="center" wrapText="1"/>
    </xf>
    <xf numFmtId="0" fontId="7" fillId="0" borderId="0" xfId="0" applyFont="1" applyAlignment="1"/>
    <xf numFmtId="0" fontId="12" fillId="0" borderId="3" xfId="0" applyFont="1" applyFill="1" applyBorder="1" applyAlignment="1">
      <alignment horizontal="center"/>
    </xf>
    <xf numFmtId="0" fontId="12" fillId="0" borderId="10" xfId="0" applyFont="1" applyFill="1" applyBorder="1" applyAlignment="1">
      <alignment horizontal="center"/>
    </xf>
    <xf numFmtId="0" fontId="12" fillId="0" borderId="6" xfId="0" applyFont="1" applyFill="1" applyBorder="1" applyAlignment="1">
      <alignment horizontal="center"/>
    </xf>
    <xf numFmtId="0" fontId="14" fillId="2" borderId="4"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2" xfId="0" applyFont="1" applyFill="1" applyBorder="1" applyAlignment="1">
      <alignment horizontal="center" vertical="top" wrapText="1"/>
    </xf>
    <xf numFmtId="0" fontId="14" fillId="2" borderId="4" xfId="0" applyFont="1" applyFill="1" applyBorder="1" applyAlignment="1">
      <alignment horizontal="left" vertical="top" wrapText="1"/>
    </xf>
    <xf numFmtId="0" fontId="18" fillId="2" borderId="5" xfId="0" applyFont="1" applyFill="1" applyBorder="1" applyAlignment="1">
      <alignment vertical="top" wrapText="1"/>
    </xf>
    <xf numFmtId="0" fontId="18" fillId="2" borderId="2" xfId="0" applyFont="1" applyFill="1" applyBorder="1" applyAlignment="1">
      <alignment vertical="top" wrapText="1"/>
    </xf>
    <xf numFmtId="0" fontId="12"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2" xfId="0"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14" fillId="0" borderId="4" xfId="0" applyFont="1" applyBorder="1" applyAlignment="1">
      <alignment horizontal="left" vertical="top" wrapText="1"/>
    </xf>
    <xf numFmtId="0" fontId="11" fillId="0" borderId="0" xfId="0" applyFont="1" applyFill="1" applyAlignment="1">
      <alignment horizontal="center"/>
    </xf>
    <xf numFmtId="0" fontId="14"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14" fillId="0" borderId="10" xfId="0" applyFont="1" applyBorder="1" applyAlignment="1">
      <alignment horizontal="center" wrapText="1"/>
    </xf>
    <xf numFmtId="0" fontId="14" fillId="0" borderId="6" xfId="0" applyFont="1" applyBorder="1" applyAlignment="1">
      <alignment horizontal="center" wrapText="1"/>
    </xf>
    <xf numFmtId="49" fontId="14" fillId="0" borderId="3" xfId="0" applyNumberFormat="1"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2" borderId="3" xfId="0" applyFont="1" applyFill="1" applyBorder="1" applyAlignment="1">
      <alignment horizontal="center" wrapText="1"/>
    </xf>
    <xf numFmtId="0" fontId="14" fillId="2" borderId="10" xfId="0" applyFont="1" applyFill="1" applyBorder="1" applyAlignment="1">
      <alignment horizontal="center" wrapText="1"/>
    </xf>
    <xf numFmtId="0" fontId="14" fillId="2" borderId="6" xfId="0" applyFont="1" applyFill="1" applyBorder="1" applyAlignment="1">
      <alignment horizontal="center" wrapText="1"/>
    </xf>
    <xf numFmtId="0" fontId="14" fillId="0" borderId="3" xfId="0" applyFont="1" applyBorder="1" applyAlignment="1">
      <alignment horizontal="center" vertical="top" wrapText="1"/>
    </xf>
    <xf numFmtId="0" fontId="14" fillId="0" borderId="10" xfId="0" applyFont="1" applyBorder="1" applyAlignment="1">
      <alignment horizontal="center" vertical="top" wrapText="1"/>
    </xf>
    <xf numFmtId="0" fontId="14" fillId="0" borderId="6" xfId="0" applyFont="1" applyBorder="1" applyAlignment="1">
      <alignment horizontal="center" vertical="top" wrapText="1"/>
    </xf>
    <xf numFmtId="0" fontId="14" fillId="0" borderId="3" xfId="0" applyFont="1" applyFill="1" applyBorder="1" applyAlignment="1">
      <alignment horizontal="center" wrapText="1"/>
    </xf>
    <xf numFmtId="0" fontId="14" fillId="0" borderId="1" xfId="0" applyFont="1" applyBorder="1" applyAlignment="1">
      <alignment horizontal="center" vertical="center" wrapText="1"/>
    </xf>
    <xf numFmtId="0" fontId="14" fillId="0" borderId="10" xfId="0" applyFont="1" applyFill="1" applyBorder="1" applyAlignment="1">
      <alignment horizontal="center" wrapText="1"/>
    </xf>
    <xf numFmtId="0" fontId="14" fillId="0" borderId="6" xfId="0" applyFont="1" applyFill="1" applyBorder="1" applyAlignment="1">
      <alignment horizontal="center" wrapText="1"/>
    </xf>
    <xf numFmtId="0" fontId="14" fillId="0" borderId="10" xfId="0" applyFont="1" applyBorder="1" applyAlignment="1">
      <alignment wrapText="1"/>
    </xf>
    <xf numFmtId="0" fontId="14" fillId="0" borderId="6" xfId="0" applyFont="1" applyBorder="1" applyAlignment="1">
      <alignment wrapText="1"/>
    </xf>
    <xf numFmtId="0" fontId="14" fillId="0" borderId="3" xfId="0" applyFont="1" applyBorder="1" applyAlignment="1">
      <alignment horizontal="center" vertical="center"/>
    </xf>
    <xf numFmtId="0" fontId="14" fillId="0" borderId="11" xfId="0" applyFont="1" applyBorder="1" applyAlignment="1">
      <alignment horizontal="center" vertical="top" wrapText="1"/>
    </xf>
    <xf numFmtId="0" fontId="2" fillId="0" borderId="0" xfId="0" applyFont="1" applyFill="1" applyAlignment="1">
      <alignment horizontal="center"/>
    </xf>
    <xf numFmtId="0" fontId="17" fillId="0" borderId="3"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xf>
    <xf numFmtId="0" fontId="17" fillId="0" borderId="6" xfId="0" applyFont="1" applyFill="1" applyBorder="1" applyAlignment="1">
      <alignment horizontal="center" vertical="top"/>
    </xf>
    <xf numFmtId="0" fontId="17" fillId="0" borderId="4" xfId="0" applyFont="1" applyFill="1" applyBorder="1" applyAlignment="1">
      <alignment wrapText="1"/>
    </xf>
    <xf numFmtId="0" fontId="17" fillId="0" borderId="5" xfId="0" applyFont="1" applyFill="1" applyBorder="1" applyAlignment="1">
      <alignment wrapText="1"/>
    </xf>
    <xf numFmtId="0" fontId="17" fillId="0" borderId="2" xfId="0" applyFont="1" applyFill="1" applyBorder="1" applyAlignment="1">
      <alignment wrapText="1"/>
    </xf>
    <xf numFmtId="0" fontId="14" fillId="0" borderId="3" xfId="0" applyFont="1" applyBorder="1" applyAlignment="1">
      <alignment horizontal="center" vertical="top"/>
    </xf>
    <xf numFmtId="0" fontId="14" fillId="0" borderId="10" xfId="0" applyFont="1" applyBorder="1" applyAlignment="1">
      <alignment horizontal="center" vertical="top"/>
    </xf>
    <xf numFmtId="0" fontId="14" fillId="0" borderId="6" xfId="0" applyFont="1" applyBorder="1" applyAlignment="1">
      <alignment horizontal="center" vertical="top"/>
    </xf>
    <xf numFmtId="0" fontId="14" fillId="0" borderId="3"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horizontal="center"/>
    </xf>
    <xf numFmtId="0" fontId="6" fillId="0" borderId="0" xfId="0" applyFont="1" applyFill="1" applyBorder="1" applyAlignment="1">
      <alignment horizontal="center"/>
    </xf>
    <xf numFmtId="0" fontId="14" fillId="2" borderId="13" xfId="0" applyFont="1" applyFill="1" applyBorder="1" applyAlignment="1">
      <alignment horizontal="center" wrapText="1"/>
    </xf>
    <xf numFmtId="0" fontId="14" fillId="2" borderId="11" xfId="0" applyFont="1" applyFill="1" applyBorder="1" applyAlignment="1">
      <alignment horizontal="center" wrapText="1"/>
    </xf>
    <xf numFmtId="0" fontId="14" fillId="2" borderId="8" xfId="0" applyFont="1" applyFill="1" applyBorder="1" applyAlignment="1">
      <alignment horizontal="center" wrapText="1"/>
    </xf>
    <xf numFmtId="0" fontId="14" fillId="2" borderId="12" xfId="0" applyFont="1" applyFill="1" applyBorder="1" applyAlignment="1">
      <alignment horizontal="center" wrapText="1"/>
    </xf>
    <xf numFmtId="0" fontId="14" fillId="2" borderId="7" xfId="0" applyFont="1" applyFill="1" applyBorder="1" applyAlignment="1">
      <alignment horizontal="center" wrapText="1"/>
    </xf>
    <xf numFmtId="0" fontId="14" fillId="2" borderId="9" xfId="0" applyFont="1" applyFill="1" applyBorder="1" applyAlignment="1">
      <alignment horizontal="center" wrapText="1"/>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2" fillId="0" borderId="1" xfId="0" applyFont="1" applyBorder="1" applyAlignment="1">
      <alignment horizontal="center" vertical="center" wrapText="1"/>
    </xf>
  </cellXfs>
  <cellStyles count="4">
    <cellStyle name="Обычный" xfId="0" builtinId="0"/>
    <cellStyle name="Обычный 2" xfId="1"/>
    <cellStyle name="Обычный 3" xfId="2"/>
    <cellStyle name="Обычный_Лист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I14"/>
  <sheetViews>
    <sheetView view="pageLayout" zoomScale="70" zoomScaleNormal="82" zoomScaleSheetLayoutView="82" zoomScalePageLayoutView="70" workbookViewId="0">
      <selection activeCell="A14" sqref="A14:B91"/>
    </sheetView>
  </sheetViews>
  <sheetFormatPr defaultColWidth="9.140625" defaultRowHeight="15.75"/>
  <cols>
    <col min="1" max="1" width="9.85546875" style="1" customWidth="1"/>
    <col min="2" max="2" width="72.140625" style="1" customWidth="1"/>
    <col min="3" max="3" width="59.28515625" style="1" customWidth="1"/>
    <col min="4" max="4" width="12.140625" style="1" customWidth="1"/>
    <col min="5" max="5" width="15.7109375" style="1" customWidth="1"/>
    <col min="6" max="6" width="14.42578125" style="1" customWidth="1"/>
    <col min="7" max="7" width="17.140625" style="1" customWidth="1"/>
    <col min="8" max="8" width="14.85546875" style="1" customWidth="1"/>
    <col min="9" max="9" width="13" style="1" customWidth="1"/>
    <col min="10" max="16384" width="9.140625" style="1"/>
  </cols>
  <sheetData>
    <row r="2" spans="1:9" ht="18.75">
      <c r="A2" s="12"/>
      <c r="B2" s="12"/>
      <c r="C2" s="13" t="s">
        <v>13</v>
      </c>
      <c r="D2" s="12"/>
      <c r="E2" s="12"/>
      <c r="F2" s="12"/>
      <c r="G2" s="12"/>
      <c r="H2" s="12"/>
      <c r="I2" s="12"/>
    </row>
    <row r="3" spans="1:9">
      <c r="A3" s="12"/>
      <c r="B3" s="12"/>
      <c r="C3" s="12"/>
      <c r="D3" s="12"/>
      <c r="E3" s="12"/>
      <c r="F3" s="12"/>
      <c r="G3" s="12"/>
      <c r="H3" s="12"/>
      <c r="I3" s="12"/>
    </row>
    <row r="4" spans="1:9" ht="21" customHeight="1">
      <c r="A4" s="122" t="s">
        <v>241</v>
      </c>
      <c r="B4" s="122"/>
      <c r="C4" s="122"/>
      <c r="D4" s="122"/>
      <c r="E4" s="122"/>
      <c r="F4" s="122"/>
      <c r="G4" s="122"/>
      <c r="H4" s="123"/>
      <c r="I4" s="123"/>
    </row>
    <row r="5" spans="1:9">
      <c r="A5" s="14"/>
      <c r="B5" s="14"/>
      <c r="C5" s="14"/>
      <c r="D5" s="14"/>
      <c r="E5" s="14"/>
      <c r="F5" s="14"/>
      <c r="G5" s="14"/>
      <c r="H5" s="14"/>
      <c r="I5" s="14" t="s">
        <v>4</v>
      </c>
    </row>
    <row r="6" spans="1:9">
      <c r="A6" s="119" t="s">
        <v>7</v>
      </c>
      <c r="B6" s="121" t="s">
        <v>91</v>
      </c>
      <c r="C6" s="121" t="s">
        <v>92</v>
      </c>
      <c r="D6" s="30" t="s">
        <v>15</v>
      </c>
      <c r="E6" s="30"/>
      <c r="F6" s="30"/>
      <c r="G6" s="124" t="s">
        <v>158</v>
      </c>
      <c r="H6" s="125"/>
      <c r="I6" s="126"/>
    </row>
    <row r="7" spans="1:9" s="2" customFormat="1" ht="51">
      <c r="A7" s="120"/>
      <c r="B7" s="120"/>
      <c r="C7" s="120"/>
      <c r="D7" s="44" t="s">
        <v>14</v>
      </c>
      <c r="E7" s="44" t="s">
        <v>8</v>
      </c>
      <c r="F7" s="24" t="s">
        <v>9</v>
      </c>
      <c r="G7" s="85" t="s">
        <v>156</v>
      </c>
      <c r="H7" s="85" t="s">
        <v>157</v>
      </c>
      <c r="I7" s="44" t="s">
        <v>10</v>
      </c>
    </row>
    <row r="8" spans="1:9" s="3" customFormat="1">
      <c r="A8" s="16">
        <v>1</v>
      </c>
      <c r="B8" s="16">
        <v>2</v>
      </c>
      <c r="C8" s="16">
        <v>3</v>
      </c>
      <c r="D8" s="16">
        <v>4</v>
      </c>
      <c r="E8" s="16">
        <v>5</v>
      </c>
      <c r="F8" s="16">
        <v>6</v>
      </c>
      <c r="G8" s="16">
        <v>7</v>
      </c>
      <c r="H8" s="16">
        <v>8</v>
      </c>
      <c r="I8" s="16">
        <v>9</v>
      </c>
    </row>
    <row r="9" spans="1:9" ht="52.5" customHeight="1">
      <c r="A9" s="72"/>
      <c r="B9" s="61" t="s">
        <v>147</v>
      </c>
      <c r="C9" s="91" t="s">
        <v>161</v>
      </c>
      <c r="D9" s="73" t="s">
        <v>35</v>
      </c>
      <c r="E9" s="90"/>
      <c r="F9" s="90"/>
      <c r="G9" s="63">
        <f>G10+G12</f>
        <v>47182.549999999996</v>
      </c>
      <c r="H9" s="63">
        <f>H10+H12</f>
        <v>51738.549999999996</v>
      </c>
      <c r="I9" s="63">
        <f>I10+I12</f>
        <v>51710.270000000004</v>
      </c>
    </row>
    <row r="10" spans="1:9" ht="29.25" customHeight="1">
      <c r="A10" s="117" t="s">
        <v>0</v>
      </c>
      <c r="B10" s="62" t="s">
        <v>63</v>
      </c>
      <c r="C10" s="87" t="s">
        <v>160</v>
      </c>
      <c r="D10" s="88" t="s">
        <v>35</v>
      </c>
      <c r="E10" s="87">
        <v>2</v>
      </c>
      <c r="F10" s="89"/>
      <c r="G10" s="68">
        <f>G11</f>
        <v>32966.17</v>
      </c>
      <c r="H10" s="68">
        <f>H11</f>
        <v>34752.269999999997</v>
      </c>
      <c r="I10" s="68">
        <f>I11</f>
        <v>34724.660000000003</v>
      </c>
    </row>
    <row r="11" spans="1:9" ht="26.25" customHeight="1">
      <c r="A11" s="116" t="s">
        <v>1</v>
      </c>
      <c r="B11" s="22" t="s">
        <v>64</v>
      </c>
      <c r="C11" s="86" t="s">
        <v>160</v>
      </c>
      <c r="D11" s="75" t="s">
        <v>35</v>
      </c>
      <c r="E11" s="86">
        <v>2</v>
      </c>
      <c r="F11" s="86">
        <v>11110</v>
      </c>
      <c r="G11" s="54">
        <v>32966.17</v>
      </c>
      <c r="H11" s="54">
        <v>34752.269999999997</v>
      </c>
      <c r="I11" s="54">
        <v>34724.660000000003</v>
      </c>
    </row>
    <row r="12" spans="1:9" ht="28.5" customHeight="1">
      <c r="A12" s="117" t="s">
        <v>23</v>
      </c>
      <c r="B12" s="62" t="s">
        <v>65</v>
      </c>
      <c r="C12" s="87" t="s">
        <v>160</v>
      </c>
      <c r="D12" s="74" t="s">
        <v>35</v>
      </c>
      <c r="E12" s="87">
        <v>3</v>
      </c>
      <c r="F12" s="16"/>
      <c r="G12" s="68">
        <f>G13</f>
        <v>14216.38</v>
      </c>
      <c r="H12" s="68">
        <f>H13</f>
        <v>16986.28</v>
      </c>
      <c r="I12" s="68">
        <f>I13</f>
        <v>16985.61</v>
      </c>
    </row>
    <row r="13" spans="1:9" ht="51.75" customHeight="1">
      <c r="A13" s="31" t="s">
        <v>31</v>
      </c>
      <c r="B13" s="22" t="s">
        <v>66</v>
      </c>
      <c r="C13" s="86" t="s">
        <v>160</v>
      </c>
      <c r="D13" s="75" t="s">
        <v>35</v>
      </c>
      <c r="E13" s="86">
        <v>3</v>
      </c>
      <c r="F13" s="103" t="s">
        <v>159</v>
      </c>
      <c r="G13" s="54">
        <v>14216.38</v>
      </c>
      <c r="H13" s="54">
        <v>16986.28</v>
      </c>
      <c r="I13" s="54">
        <v>16985.61</v>
      </c>
    </row>
    <row r="14" spans="1:9">
      <c r="A14" s="12"/>
      <c r="B14" s="12"/>
      <c r="C14" s="12"/>
      <c r="D14" s="12"/>
      <c r="E14" s="12"/>
      <c r="F14" s="12"/>
      <c r="G14" s="12"/>
      <c r="H14" s="12"/>
      <c r="I14" s="12"/>
    </row>
  </sheetData>
  <mergeCells count="5">
    <mergeCell ref="A6:A7"/>
    <mergeCell ref="B6:B7"/>
    <mergeCell ref="C6:C7"/>
    <mergeCell ref="A4:I4"/>
    <mergeCell ref="G6:I6"/>
  </mergeCells>
  <phoneticPr fontId="4" type="noConversion"/>
  <pageMargins left="0.25" right="0.25" top="0.75" bottom="0.75"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F65"/>
  <sheetViews>
    <sheetView showWhiteSpace="0" topLeftCell="A39" zoomScale="70" zoomScaleNormal="70" zoomScalePageLayoutView="75" workbookViewId="0">
      <selection activeCell="A66" sqref="A66:B980"/>
    </sheetView>
  </sheetViews>
  <sheetFormatPr defaultColWidth="9.140625" defaultRowHeight="15.75"/>
  <cols>
    <col min="1" max="1" width="6.5703125" style="1" customWidth="1"/>
    <col min="2" max="2" width="98.140625" style="1" customWidth="1"/>
    <col min="3" max="3" width="66" style="1" customWidth="1"/>
    <col min="4" max="4" width="21.28515625" style="1" customWidth="1"/>
    <col min="5" max="5" width="22.140625" style="1" customWidth="1"/>
    <col min="6" max="6" width="13.28515625" style="1" bestFit="1" customWidth="1"/>
    <col min="7" max="7" width="13.140625" style="1" customWidth="1"/>
    <col min="8" max="8" width="15.7109375" style="1" customWidth="1"/>
    <col min="9" max="16384" width="9.140625" style="1"/>
  </cols>
  <sheetData>
    <row r="1" spans="1:6">
      <c r="A1" s="6"/>
      <c r="B1" s="6"/>
      <c r="C1" s="6"/>
      <c r="D1" s="48"/>
      <c r="E1" s="6"/>
    </row>
    <row r="2" spans="1:6">
      <c r="A2" s="6"/>
      <c r="B2" s="6"/>
      <c r="C2" s="6"/>
      <c r="D2" s="49"/>
      <c r="E2" s="6"/>
    </row>
    <row r="3" spans="1:6">
      <c r="A3" s="6"/>
      <c r="B3" s="6"/>
      <c r="C3" s="6"/>
      <c r="D3" s="6"/>
      <c r="E3" s="6"/>
    </row>
    <row r="4" spans="1:6">
      <c r="A4" s="6"/>
      <c r="B4" s="139" t="s">
        <v>68</v>
      </c>
      <c r="C4" s="139"/>
      <c r="D4" s="12"/>
      <c r="E4" s="12"/>
    </row>
    <row r="5" spans="1:6">
      <c r="A5" s="6"/>
      <c r="B5" s="139" t="s">
        <v>67</v>
      </c>
      <c r="C5" s="139"/>
      <c r="D5" s="139"/>
      <c r="E5" s="139"/>
    </row>
    <row r="6" spans="1:6">
      <c r="A6" s="6"/>
      <c r="B6" s="139" t="s">
        <v>242</v>
      </c>
      <c r="C6" s="123"/>
      <c r="D6" s="6"/>
      <c r="E6" s="6"/>
    </row>
    <row r="7" spans="1:6">
      <c r="A7" s="6"/>
      <c r="B7" s="38"/>
      <c r="C7" s="37"/>
      <c r="D7" s="6"/>
      <c r="E7" s="6"/>
    </row>
    <row r="8" spans="1:6">
      <c r="A8" s="14"/>
      <c r="B8" s="14"/>
      <c r="C8" s="14"/>
      <c r="D8" s="14"/>
      <c r="E8" s="14" t="s">
        <v>4</v>
      </c>
    </row>
    <row r="9" spans="1:6" ht="39">
      <c r="A9" s="16" t="s">
        <v>7</v>
      </c>
      <c r="B9" s="16" t="s">
        <v>16</v>
      </c>
      <c r="C9" s="16" t="s">
        <v>3</v>
      </c>
      <c r="D9" s="32" t="s">
        <v>101</v>
      </c>
      <c r="E9" s="20" t="s">
        <v>10</v>
      </c>
    </row>
    <row r="10" spans="1:6">
      <c r="A10" s="33">
        <v>1</v>
      </c>
      <c r="B10" s="33">
        <v>2</v>
      </c>
      <c r="C10" s="16">
        <v>3</v>
      </c>
      <c r="D10" s="34">
        <v>4</v>
      </c>
      <c r="E10" s="35">
        <v>5</v>
      </c>
    </row>
    <row r="11" spans="1:6" ht="15.75" customHeight="1">
      <c r="A11" s="127"/>
      <c r="B11" s="130" t="s">
        <v>148</v>
      </c>
      <c r="C11" s="67" t="s">
        <v>21</v>
      </c>
      <c r="D11" s="66">
        <f t="shared" ref="D11:E14" si="0">+D22+D44</f>
        <v>51920.34</v>
      </c>
      <c r="E11" s="66">
        <f t="shared" si="0"/>
        <v>51892.060000000005</v>
      </c>
      <c r="F11" s="21"/>
    </row>
    <row r="12" spans="1:6">
      <c r="A12" s="128"/>
      <c r="B12" s="131"/>
      <c r="C12" s="67" t="s">
        <v>5</v>
      </c>
      <c r="D12" s="66">
        <f t="shared" si="0"/>
        <v>51738.549999999996</v>
      </c>
      <c r="E12" s="66">
        <f t="shared" si="0"/>
        <v>51710.270000000004</v>
      </c>
    </row>
    <row r="13" spans="1:6">
      <c r="A13" s="128"/>
      <c r="B13" s="131"/>
      <c r="C13" s="67" t="s">
        <v>29</v>
      </c>
      <c r="D13" s="66">
        <f t="shared" si="0"/>
        <v>181.79</v>
      </c>
      <c r="E13" s="66">
        <f t="shared" si="0"/>
        <v>181.79</v>
      </c>
    </row>
    <row r="14" spans="1:6">
      <c r="A14" s="128"/>
      <c r="B14" s="131"/>
      <c r="C14" s="67" t="s">
        <v>6</v>
      </c>
      <c r="D14" s="66">
        <f t="shared" si="0"/>
        <v>0</v>
      </c>
      <c r="E14" s="66">
        <f t="shared" si="0"/>
        <v>0</v>
      </c>
    </row>
    <row r="15" spans="1:6">
      <c r="A15" s="128"/>
      <c r="B15" s="131"/>
      <c r="C15" s="67" t="s">
        <v>26</v>
      </c>
      <c r="D15" s="66"/>
      <c r="E15" s="66"/>
    </row>
    <row r="16" spans="1:6">
      <c r="A16" s="128"/>
      <c r="B16" s="131"/>
      <c r="C16" s="67" t="s">
        <v>27</v>
      </c>
      <c r="D16" s="66">
        <f t="shared" ref="D16:E21" si="1">+D27+D49</f>
        <v>51920.34</v>
      </c>
      <c r="E16" s="66">
        <f t="shared" si="1"/>
        <v>51892.060000000005</v>
      </c>
    </row>
    <row r="17" spans="1:5">
      <c r="A17" s="128"/>
      <c r="B17" s="131"/>
      <c r="C17" s="67" t="s">
        <v>96</v>
      </c>
      <c r="D17" s="66">
        <f t="shared" si="1"/>
        <v>34752.269999999997</v>
      </c>
      <c r="E17" s="66">
        <f t="shared" si="1"/>
        <v>34724.660000000003</v>
      </c>
    </row>
    <row r="18" spans="1:5">
      <c r="A18" s="128"/>
      <c r="B18" s="131"/>
      <c r="C18" s="67" t="s">
        <v>28</v>
      </c>
      <c r="D18" s="66">
        <f t="shared" si="1"/>
        <v>0</v>
      </c>
      <c r="E18" s="66">
        <f t="shared" si="1"/>
        <v>0</v>
      </c>
    </row>
    <row r="19" spans="1:5">
      <c r="A19" s="128"/>
      <c r="B19" s="131"/>
      <c r="C19" s="67" t="s">
        <v>96</v>
      </c>
      <c r="D19" s="66">
        <f t="shared" si="1"/>
        <v>0</v>
      </c>
      <c r="E19" s="66">
        <f t="shared" si="1"/>
        <v>0</v>
      </c>
    </row>
    <row r="20" spans="1:5">
      <c r="A20" s="128"/>
      <c r="B20" s="131"/>
      <c r="C20" s="67" t="s">
        <v>30</v>
      </c>
      <c r="D20" s="66">
        <f t="shared" si="1"/>
        <v>0</v>
      </c>
      <c r="E20" s="66">
        <f t="shared" si="1"/>
        <v>0</v>
      </c>
    </row>
    <row r="21" spans="1:5" ht="15.75" customHeight="1">
      <c r="A21" s="129"/>
      <c r="B21" s="132"/>
      <c r="C21" s="67" t="s">
        <v>90</v>
      </c>
      <c r="D21" s="66">
        <f t="shared" si="1"/>
        <v>4.3099999999999996</v>
      </c>
      <c r="E21" s="66">
        <f t="shared" si="1"/>
        <v>0</v>
      </c>
    </row>
    <row r="22" spans="1:5" ht="15.75" customHeight="1">
      <c r="A22" s="138" t="s">
        <v>0</v>
      </c>
      <c r="B22" s="138" t="s">
        <v>69</v>
      </c>
      <c r="C22" s="64" t="s">
        <v>21</v>
      </c>
      <c r="D22" s="96">
        <f>D33</f>
        <v>34752.269999999997</v>
      </c>
      <c r="E22" s="96">
        <f>E33</f>
        <v>34724.660000000003</v>
      </c>
    </row>
    <row r="23" spans="1:5">
      <c r="A23" s="136"/>
      <c r="B23" s="136"/>
      <c r="C23" s="64" t="s">
        <v>5</v>
      </c>
      <c r="D23" s="96">
        <f t="shared" ref="D23:E32" si="2">D34</f>
        <v>34752.269999999997</v>
      </c>
      <c r="E23" s="96">
        <f t="shared" si="2"/>
        <v>34724.660000000003</v>
      </c>
    </row>
    <row r="24" spans="1:5">
      <c r="A24" s="136"/>
      <c r="B24" s="136"/>
      <c r="C24" s="64" t="s">
        <v>29</v>
      </c>
      <c r="D24" s="96">
        <f t="shared" si="2"/>
        <v>0</v>
      </c>
      <c r="E24" s="96">
        <f t="shared" si="2"/>
        <v>0</v>
      </c>
    </row>
    <row r="25" spans="1:5">
      <c r="A25" s="136"/>
      <c r="B25" s="136"/>
      <c r="C25" s="64" t="s">
        <v>6</v>
      </c>
      <c r="D25" s="96">
        <f t="shared" si="2"/>
        <v>0</v>
      </c>
      <c r="E25" s="96">
        <f t="shared" si="2"/>
        <v>0</v>
      </c>
    </row>
    <row r="26" spans="1:5">
      <c r="A26" s="136"/>
      <c r="B26" s="136"/>
      <c r="C26" s="64" t="s">
        <v>26</v>
      </c>
      <c r="D26" s="96"/>
      <c r="E26" s="96"/>
    </row>
    <row r="27" spans="1:5">
      <c r="A27" s="136"/>
      <c r="B27" s="136"/>
      <c r="C27" s="64" t="s">
        <v>27</v>
      </c>
      <c r="D27" s="96">
        <f t="shared" si="2"/>
        <v>34752.269999999997</v>
      </c>
      <c r="E27" s="96">
        <f t="shared" ref="E27:E32" si="3">E38</f>
        <v>34724.660000000003</v>
      </c>
    </row>
    <row r="28" spans="1:5">
      <c r="A28" s="136"/>
      <c r="B28" s="136"/>
      <c r="C28" s="64" t="s">
        <v>97</v>
      </c>
      <c r="D28" s="96">
        <f t="shared" si="2"/>
        <v>34752.269999999997</v>
      </c>
      <c r="E28" s="96">
        <f t="shared" si="3"/>
        <v>34724.660000000003</v>
      </c>
    </row>
    <row r="29" spans="1:5">
      <c r="A29" s="136"/>
      <c r="B29" s="136"/>
      <c r="C29" s="64" t="s">
        <v>28</v>
      </c>
      <c r="D29" s="96">
        <f t="shared" si="2"/>
        <v>0</v>
      </c>
      <c r="E29" s="96">
        <f t="shared" si="3"/>
        <v>0</v>
      </c>
    </row>
    <row r="30" spans="1:5">
      <c r="A30" s="136"/>
      <c r="B30" s="136"/>
      <c r="C30" s="64" t="s">
        <v>97</v>
      </c>
      <c r="D30" s="96">
        <f t="shared" si="2"/>
        <v>0</v>
      </c>
      <c r="E30" s="96">
        <f t="shared" si="3"/>
        <v>0</v>
      </c>
    </row>
    <row r="31" spans="1:5">
      <c r="A31" s="136"/>
      <c r="B31" s="136"/>
      <c r="C31" s="64" t="s">
        <v>30</v>
      </c>
      <c r="D31" s="96">
        <f t="shared" si="2"/>
        <v>0</v>
      </c>
      <c r="E31" s="96">
        <f t="shared" si="3"/>
        <v>0</v>
      </c>
    </row>
    <row r="32" spans="1:5" ht="13.5" customHeight="1">
      <c r="A32" s="137"/>
      <c r="B32" s="137"/>
      <c r="C32" s="64" t="s">
        <v>90</v>
      </c>
      <c r="D32" s="96">
        <f t="shared" si="2"/>
        <v>0</v>
      </c>
      <c r="E32" s="96">
        <f t="shared" si="3"/>
        <v>0</v>
      </c>
    </row>
    <row r="33" spans="1:5">
      <c r="A33" s="133" t="s">
        <v>243</v>
      </c>
      <c r="B33" s="133" t="s">
        <v>64</v>
      </c>
      <c r="C33" s="65" t="s">
        <v>21</v>
      </c>
      <c r="D33" s="69">
        <f>D34+D36+D35</f>
        <v>34752.269999999997</v>
      </c>
      <c r="E33" s="70">
        <f>E34+E35+E36</f>
        <v>34724.660000000003</v>
      </c>
    </row>
    <row r="34" spans="1:5">
      <c r="A34" s="134"/>
      <c r="B34" s="134"/>
      <c r="C34" s="65" t="s">
        <v>5</v>
      </c>
      <c r="D34" s="69">
        <v>34752.269999999997</v>
      </c>
      <c r="E34" s="70">
        <v>34724.660000000003</v>
      </c>
    </row>
    <row r="35" spans="1:5">
      <c r="A35" s="134"/>
      <c r="B35" s="134"/>
      <c r="C35" s="65" t="s">
        <v>29</v>
      </c>
      <c r="D35" s="69">
        <v>0</v>
      </c>
      <c r="E35" s="70">
        <v>0</v>
      </c>
    </row>
    <row r="36" spans="1:5">
      <c r="A36" s="134"/>
      <c r="B36" s="134"/>
      <c r="C36" s="65" t="s">
        <v>6</v>
      </c>
      <c r="D36" s="69">
        <v>0</v>
      </c>
      <c r="E36" s="70">
        <v>0</v>
      </c>
    </row>
    <row r="37" spans="1:5">
      <c r="A37" s="134"/>
      <c r="B37" s="134"/>
      <c r="C37" s="65" t="s">
        <v>26</v>
      </c>
      <c r="D37" s="34"/>
      <c r="E37" s="71"/>
    </row>
    <row r="38" spans="1:5">
      <c r="A38" s="134"/>
      <c r="B38" s="134"/>
      <c r="C38" s="65" t="s">
        <v>27</v>
      </c>
      <c r="D38" s="69">
        <v>34752.269999999997</v>
      </c>
      <c r="E38" s="70">
        <v>34724.660000000003</v>
      </c>
    </row>
    <row r="39" spans="1:5">
      <c r="A39" s="134"/>
      <c r="B39" s="134"/>
      <c r="C39" s="65" t="s">
        <v>97</v>
      </c>
      <c r="D39" s="69">
        <v>34752.269999999997</v>
      </c>
      <c r="E39" s="70">
        <v>34724.660000000003</v>
      </c>
    </row>
    <row r="40" spans="1:5">
      <c r="A40" s="134"/>
      <c r="B40" s="134"/>
      <c r="C40" s="65" t="s">
        <v>28</v>
      </c>
      <c r="D40" s="69">
        <v>0</v>
      </c>
      <c r="E40" s="70">
        <v>0</v>
      </c>
    </row>
    <row r="41" spans="1:5">
      <c r="A41" s="134"/>
      <c r="B41" s="134"/>
      <c r="C41" s="65" t="s">
        <v>71</v>
      </c>
      <c r="D41" s="69">
        <v>0</v>
      </c>
      <c r="E41" s="70">
        <v>0</v>
      </c>
    </row>
    <row r="42" spans="1:5">
      <c r="A42" s="134"/>
      <c r="B42" s="134"/>
      <c r="C42" s="65" t="s">
        <v>30</v>
      </c>
      <c r="D42" s="69">
        <v>0</v>
      </c>
      <c r="E42" s="70">
        <v>0</v>
      </c>
    </row>
    <row r="43" spans="1:5" ht="12.75" customHeight="1">
      <c r="A43" s="135"/>
      <c r="B43" s="135"/>
      <c r="C43" s="65" t="s">
        <v>90</v>
      </c>
      <c r="D43" s="76">
        <v>0</v>
      </c>
      <c r="E43" s="70">
        <v>0</v>
      </c>
    </row>
    <row r="44" spans="1:5" ht="15.75" customHeight="1">
      <c r="A44" s="138" t="s">
        <v>23</v>
      </c>
      <c r="B44" s="138" t="s">
        <v>70</v>
      </c>
      <c r="C44" s="64" t="s">
        <v>21</v>
      </c>
      <c r="D44" s="96">
        <f>D45+D46+D47+D53</f>
        <v>17168.07</v>
      </c>
      <c r="E44" s="96">
        <f>E45+E46+E47+E53</f>
        <v>17167.400000000001</v>
      </c>
    </row>
    <row r="45" spans="1:5">
      <c r="A45" s="136"/>
      <c r="B45" s="136"/>
      <c r="C45" s="64" t="s">
        <v>5</v>
      </c>
      <c r="D45" s="96">
        <f t="shared" ref="D45:E47" si="4">D56</f>
        <v>16986.28</v>
      </c>
      <c r="E45" s="96">
        <f t="shared" si="4"/>
        <v>16985.61</v>
      </c>
    </row>
    <row r="46" spans="1:5">
      <c r="A46" s="136"/>
      <c r="B46" s="136"/>
      <c r="C46" s="64" t="s">
        <v>29</v>
      </c>
      <c r="D46" s="96">
        <f t="shared" si="4"/>
        <v>181.79</v>
      </c>
      <c r="E46" s="96">
        <f t="shared" si="4"/>
        <v>181.79</v>
      </c>
    </row>
    <row r="47" spans="1:5">
      <c r="A47" s="136"/>
      <c r="B47" s="136"/>
      <c r="C47" s="64" t="s">
        <v>6</v>
      </c>
      <c r="D47" s="96">
        <f t="shared" si="4"/>
        <v>0</v>
      </c>
      <c r="E47" s="96">
        <f t="shared" si="4"/>
        <v>0</v>
      </c>
    </row>
    <row r="48" spans="1:5">
      <c r="A48" s="136"/>
      <c r="B48" s="136"/>
      <c r="C48" s="64" t="s">
        <v>26</v>
      </c>
      <c r="D48" s="96"/>
      <c r="E48" s="96"/>
    </row>
    <row r="49" spans="1:5">
      <c r="A49" s="136"/>
      <c r="B49" s="136"/>
      <c r="C49" s="64" t="s">
        <v>27</v>
      </c>
      <c r="D49" s="96">
        <f>D60</f>
        <v>17168.07</v>
      </c>
      <c r="E49" s="96">
        <f>E60</f>
        <v>17167.400000000001</v>
      </c>
    </row>
    <row r="50" spans="1:5">
      <c r="A50" s="136"/>
      <c r="B50" s="136"/>
      <c r="C50" s="64" t="s">
        <v>97</v>
      </c>
      <c r="D50" s="96">
        <f>D61</f>
        <v>0</v>
      </c>
      <c r="E50" s="96">
        <f>E61</f>
        <v>0</v>
      </c>
    </row>
    <row r="51" spans="1:5">
      <c r="A51" s="136"/>
      <c r="B51" s="136"/>
      <c r="C51" s="64" t="s">
        <v>28</v>
      </c>
      <c r="D51" s="96">
        <f t="shared" ref="D51:E54" si="5">D62</f>
        <v>0</v>
      </c>
      <c r="E51" s="96">
        <f t="shared" si="5"/>
        <v>0</v>
      </c>
    </row>
    <row r="52" spans="1:5">
      <c r="A52" s="136"/>
      <c r="B52" s="136"/>
      <c r="C52" s="64" t="s">
        <v>97</v>
      </c>
      <c r="D52" s="96">
        <f t="shared" si="5"/>
        <v>0</v>
      </c>
      <c r="E52" s="96">
        <f t="shared" si="5"/>
        <v>0</v>
      </c>
    </row>
    <row r="53" spans="1:5">
      <c r="A53" s="136"/>
      <c r="B53" s="136"/>
      <c r="C53" s="64" t="s">
        <v>30</v>
      </c>
      <c r="D53" s="96">
        <f t="shared" si="5"/>
        <v>0</v>
      </c>
      <c r="E53" s="96">
        <f t="shared" si="5"/>
        <v>0</v>
      </c>
    </row>
    <row r="54" spans="1:5" ht="14.25" customHeight="1">
      <c r="A54" s="137"/>
      <c r="B54" s="137"/>
      <c r="C54" s="64" t="s">
        <v>90</v>
      </c>
      <c r="D54" s="96">
        <f t="shared" si="5"/>
        <v>4.3099999999999996</v>
      </c>
      <c r="E54" s="96">
        <f t="shared" si="5"/>
        <v>0</v>
      </c>
    </row>
    <row r="55" spans="1:5" ht="15.75" customHeight="1">
      <c r="A55" s="133" t="s">
        <v>31</v>
      </c>
      <c r="B55" s="133" t="s">
        <v>66</v>
      </c>
      <c r="C55" s="65" t="s">
        <v>21</v>
      </c>
      <c r="D55" s="69">
        <f>D56+D58+D57</f>
        <v>17168.07</v>
      </c>
      <c r="E55" s="70">
        <f>E56+E57+E58</f>
        <v>17167.400000000001</v>
      </c>
    </row>
    <row r="56" spans="1:5">
      <c r="A56" s="134"/>
      <c r="B56" s="134"/>
      <c r="C56" s="65" t="s">
        <v>5</v>
      </c>
      <c r="D56" s="69">
        <v>16986.28</v>
      </c>
      <c r="E56" s="70">
        <v>16985.61</v>
      </c>
    </row>
    <row r="57" spans="1:5">
      <c r="A57" s="134"/>
      <c r="B57" s="134"/>
      <c r="C57" s="65" t="s">
        <v>29</v>
      </c>
      <c r="D57" s="69">
        <v>181.79</v>
      </c>
      <c r="E57" s="70">
        <v>181.79</v>
      </c>
    </row>
    <row r="58" spans="1:5">
      <c r="A58" s="134"/>
      <c r="B58" s="134"/>
      <c r="C58" s="65" t="s">
        <v>6</v>
      </c>
      <c r="D58" s="69">
        <v>0</v>
      </c>
      <c r="E58" s="70">
        <v>0</v>
      </c>
    </row>
    <row r="59" spans="1:5">
      <c r="A59" s="134"/>
      <c r="B59" s="134"/>
      <c r="C59" s="65" t="s">
        <v>26</v>
      </c>
      <c r="D59" s="36"/>
      <c r="E59" s="39"/>
    </row>
    <row r="60" spans="1:5">
      <c r="A60" s="134"/>
      <c r="B60" s="134"/>
      <c r="C60" s="65" t="s">
        <v>27</v>
      </c>
      <c r="D60" s="69">
        <v>17168.07</v>
      </c>
      <c r="E60" s="70">
        <v>17167.400000000001</v>
      </c>
    </row>
    <row r="61" spans="1:5">
      <c r="A61" s="134"/>
      <c r="B61" s="134"/>
      <c r="C61" s="65" t="s">
        <v>97</v>
      </c>
      <c r="D61" s="69">
        <v>0</v>
      </c>
      <c r="E61" s="70">
        <v>0</v>
      </c>
    </row>
    <row r="62" spans="1:5">
      <c r="A62" s="134"/>
      <c r="B62" s="134"/>
      <c r="C62" s="65" t="s">
        <v>28</v>
      </c>
      <c r="D62" s="69">
        <v>0</v>
      </c>
      <c r="E62" s="70">
        <v>0</v>
      </c>
    </row>
    <row r="63" spans="1:5">
      <c r="A63" s="134"/>
      <c r="B63" s="134"/>
      <c r="C63" s="65" t="s">
        <v>97</v>
      </c>
      <c r="D63" s="69">
        <v>0</v>
      </c>
      <c r="E63" s="70">
        <v>0</v>
      </c>
    </row>
    <row r="64" spans="1:5">
      <c r="A64" s="134"/>
      <c r="B64" s="134"/>
      <c r="C64" s="65" t="s">
        <v>30</v>
      </c>
      <c r="D64" s="69">
        <v>0</v>
      </c>
      <c r="E64" s="70">
        <v>0</v>
      </c>
    </row>
    <row r="65" spans="1:5" ht="15.75" customHeight="1">
      <c r="A65" s="135"/>
      <c r="B65" s="135"/>
      <c r="C65" s="65" t="s">
        <v>90</v>
      </c>
      <c r="D65" s="76">
        <v>4.3099999999999996</v>
      </c>
      <c r="E65" s="70">
        <v>0</v>
      </c>
    </row>
  </sheetData>
  <mergeCells count="13">
    <mergeCell ref="B4:C4"/>
    <mergeCell ref="B6:C6"/>
    <mergeCell ref="A44:A54"/>
    <mergeCell ref="B44:B54"/>
    <mergeCell ref="A55:A65"/>
    <mergeCell ref="B55:B65"/>
    <mergeCell ref="A22:A32"/>
    <mergeCell ref="B22:B32"/>
    <mergeCell ref="A33:A43"/>
    <mergeCell ref="B33:B43"/>
    <mergeCell ref="A11:A21"/>
    <mergeCell ref="B11:B21"/>
    <mergeCell ref="B5:E5"/>
  </mergeCells>
  <pageMargins left="0.51181102362204722" right="0.51181102362204722" top="0.55118110236220474" bottom="0.55118110236220474" header="0.31496062992125984"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101"/>
  <sheetViews>
    <sheetView view="pageLayout" zoomScale="70" zoomScaleNormal="86" zoomScaleSheetLayoutView="86" zoomScalePageLayoutView="70" workbookViewId="0">
      <selection activeCell="A49" sqref="A49:G108"/>
    </sheetView>
  </sheetViews>
  <sheetFormatPr defaultColWidth="9.140625" defaultRowHeight="15.75"/>
  <cols>
    <col min="1" max="1" width="9.85546875" style="1" customWidth="1"/>
    <col min="2" max="2" width="65.42578125" style="1" customWidth="1"/>
    <col min="3" max="3" width="17.85546875" style="1" customWidth="1"/>
    <col min="4" max="4" width="19.140625" style="1" customWidth="1"/>
    <col min="5" max="5" width="25.140625" style="1" customWidth="1"/>
    <col min="6" max="6" width="24.140625" style="1" customWidth="1"/>
    <col min="7" max="7" width="58" style="1" customWidth="1"/>
    <col min="8" max="16384" width="9.140625" style="1"/>
  </cols>
  <sheetData>
    <row r="1" spans="1:7">
      <c r="C1" s="4"/>
    </row>
    <row r="2" spans="1:7">
      <c r="C2" s="4"/>
    </row>
    <row r="3" spans="1:7">
      <c r="C3" s="4"/>
    </row>
    <row r="4" spans="1:7">
      <c r="C4" s="4"/>
      <c r="G4" s="50"/>
    </row>
    <row r="5" spans="1:7">
      <c r="B5" s="162" t="s">
        <v>17</v>
      </c>
      <c r="C5" s="162"/>
      <c r="D5" s="162"/>
      <c r="E5" s="162"/>
      <c r="F5" s="162"/>
      <c r="G5" s="162"/>
    </row>
    <row r="6" spans="1:7">
      <c r="B6" s="17" t="s">
        <v>244</v>
      </c>
    </row>
    <row r="7" spans="1:7">
      <c r="B7" s="162"/>
      <c r="C7" s="162"/>
      <c r="D7" s="162"/>
      <c r="E7" s="162"/>
      <c r="F7" s="162"/>
      <c r="G7" s="162"/>
    </row>
    <row r="8" spans="1:7">
      <c r="B8" s="5"/>
      <c r="C8" s="5"/>
      <c r="D8" s="5"/>
      <c r="E8" s="5"/>
      <c r="F8" s="5"/>
      <c r="G8" s="5"/>
    </row>
    <row r="9" spans="1:7" ht="9" customHeight="1"/>
    <row r="10" spans="1:7" ht="30.75" customHeight="1">
      <c r="A10" s="171" t="s">
        <v>7</v>
      </c>
      <c r="B10" s="166" t="s">
        <v>93</v>
      </c>
      <c r="C10" s="166" t="s">
        <v>18</v>
      </c>
      <c r="D10" s="163" t="s">
        <v>25</v>
      </c>
      <c r="E10" s="164"/>
      <c r="F10" s="165"/>
      <c r="G10" s="166" t="s">
        <v>94</v>
      </c>
    </row>
    <row r="11" spans="1:7" ht="15.75" customHeight="1">
      <c r="A11" s="172"/>
      <c r="B11" s="167"/>
      <c r="C11" s="167"/>
      <c r="D11" s="166" t="s">
        <v>150</v>
      </c>
      <c r="E11" s="169" t="s">
        <v>162</v>
      </c>
      <c r="F11" s="170"/>
      <c r="G11" s="167"/>
    </row>
    <row r="12" spans="1:7" ht="32.25" customHeight="1">
      <c r="A12" s="173"/>
      <c r="B12" s="168"/>
      <c r="C12" s="168"/>
      <c r="D12" s="168"/>
      <c r="E12" s="29" t="s">
        <v>11</v>
      </c>
      <c r="F12" s="93" t="s">
        <v>163</v>
      </c>
      <c r="G12" s="168"/>
    </row>
    <row r="13" spans="1:7" ht="16.5" customHeight="1">
      <c r="A13" s="25">
        <v>1</v>
      </c>
      <c r="B13" s="25">
        <v>2</v>
      </c>
      <c r="C13" s="25">
        <v>3</v>
      </c>
      <c r="D13" s="25">
        <v>4</v>
      </c>
      <c r="E13" s="26">
        <v>5</v>
      </c>
      <c r="F13" s="27">
        <v>6</v>
      </c>
      <c r="G13" s="27">
        <v>7</v>
      </c>
    </row>
    <row r="14" spans="1:7" ht="16.5" customHeight="1">
      <c r="A14" s="148" t="s">
        <v>104</v>
      </c>
      <c r="B14" s="149"/>
      <c r="C14" s="149"/>
      <c r="D14" s="149"/>
      <c r="E14" s="149"/>
      <c r="F14" s="149"/>
      <c r="G14" s="150"/>
    </row>
    <row r="15" spans="1:7" ht="16.5" customHeight="1">
      <c r="A15" s="141" t="s">
        <v>151</v>
      </c>
      <c r="B15" s="142"/>
      <c r="C15" s="142"/>
      <c r="D15" s="142"/>
      <c r="E15" s="142"/>
      <c r="F15" s="142"/>
      <c r="G15" s="143"/>
    </row>
    <row r="16" spans="1:7" ht="26.25" customHeight="1">
      <c r="A16" s="97"/>
      <c r="B16" s="105" t="s">
        <v>37</v>
      </c>
      <c r="C16" s="28" t="s">
        <v>12</v>
      </c>
      <c r="D16" s="47">
        <v>99.92</v>
      </c>
      <c r="E16" s="58">
        <v>99.6</v>
      </c>
      <c r="F16" s="58">
        <v>99.89</v>
      </c>
      <c r="G16" s="111" t="s">
        <v>166</v>
      </c>
    </row>
    <row r="17" spans="1:7" ht="16.5" customHeight="1">
      <c r="A17" s="154" t="s">
        <v>38</v>
      </c>
      <c r="B17" s="156"/>
      <c r="C17" s="156"/>
      <c r="D17" s="156"/>
      <c r="E17" s="156"/>
      <c r="F17" s="156"/>
      <c r="G17" s="157"/>
    </row>
    <row r="18" spans="1:7" ht="16.5" customHeight="1">
      <c r="A18" s="145" t="s">
        <v>39</v>
      </c>
      <c r="B18" s="146"/>
      <c r="C18" s="146"/>
      <c r="D18" s="146"/>
      <c r="E18" s="146"/>
      <c r="F18" s="146"/>
      <c r="G18" s="147"/>
    </row>
    <row r="19" spans="1:7" ht="54" customHeight="1">
      <c r="A19" s="28" t="s">
        <v>1</v>
      </c>
      <c r="B19" s="100" t="s">
        <v>40</v>
      </c>
      <c r="C19" s="28" t="s">
        <v>12</v>
      </c>
      <c r="D19" s="47">
        <v>41.23</v>
      </c>
      <c r="E19" s="47">
        <v>31.5</v>
      </c>
      <c r="F19" s="47">
        <v>35.340000000000003</v>
      </c>
      <c r="G19" s="31" t="s">
        <v>167</v>
      </c>
    </row>
    <row r="20" spans="1:7" ht="46.5" customHeight="1">
      <c r="A20" s="28" t="s">
        <v>2</v>
      </c>
      <c r="B20" s="101" t="s">
        <v>46</v>
      </c>
      <c r="C20" s="106" t="s">
        <v>12</v>
      </c>
      <c r="D20" s="84">
        <v>94.39</v>
      </c>
      <c r="E20" s="84" t="s">
        <v>165</v>
      </c>
      <c r="F20" s="83">
        <v>93</v>
      </c>
      <c r="G20" s="79"/>
    </row>
    <row r="21" spans="1:7" ht="27" customHeight="1">
      <c r="A21" s="28" t="s">
        <v>22</v>
      </c>
      <c r="B21" s="100" t="s">
        <v>41</v>
      </c>
      <c r="C21" s="28" t="s">
        <v>12</v>
      </c>
      <c r="D21" s="94">
        <v>8.7799999999999994</v>
      </c>
      <c r="E21" s="104" t="s">
        <v>44</v>
      </c>
      <c r="F21" s="58">
        <v>3.3</v>
      </c>
      <c r="G21" s="41"/>
    </row>
    <row r="22" spans="1:7" ht="39.75" customHeight="1">
      <c r="A22" s="28" t="s">
        <v>245</v>
      </c>
      <c r="B22" s="101" t="s">
        <v>42</v>
      </c>
      <c r="C22" s="28" t="s">
        <v>43</v>
      </c>
      <c r="D22" s="94">
        <v>5</v>
      </c>
      <c r="E22" s="104" t="s">
        <v>100</v>
      </c>
      <c r="F22" s="82">
        <v>4</v>
      </c>
      <c r="G22" s="57"/>
    </row>
    <row r="23" spans="1:7" ht="41.25" customHeight="1">
      <c r="A23" s="118" t="s">
        <v>246</v>
      </c>
      <c r="B23" s="100" t="s">
        <v>45</v>
      </c>
      <c r="C23" s="28" t="s">
        <v>12</v>
      </c>
      <c r="D23" s="47">
        <v>42.32</v>
      </c>
      <c r="E23" s="81">
        <v>39.799999999999997</v>
      </c>
      <c r="F23" s="47">
        <v>28.3</v>
      </c>
      <c r="G23" s="31" t="s">
        <v>235</v>
      </c>
    </row>
    <row r="24" spans="1:7" ht="30.75" customHeight="1">
      <c r="A24" s="28" t="s">
        <v>243</v>
      </c>
      <c r="B24" s="100" t="s">
        <v>47</v>
      </c>
      <c r="C24" s="28" t="s">
        <v>12</v>
      </c>
      <c r="D24" s="47">
        <v>92.3</v>
      </c>
      <c r="E24" s="81">
        <v>75</v>
      </c>
      <c r="F24" s="47">
        <v>77</v>
      </c>
      <c r="G24" s="46" t="s">
        <v>168</v>
      </c>
    </row>
    <row r="25" spans="1:7" ht="54.75" customHeight="1">
      <c r="A25" s="28" t="s">
        <v>247</v>
      </c>
      <c r="B25" s="100" t="s">
        <v>51</v>
      </c>
      <c r="C25" s="102" t="s">
        <v>34</v>
      </c>
      <c r="D25" s="28">
        <v>1</v>
      </c>
      <c r="E25" s="102">
        <v>1</v>
      </c>
      <c r="F25" s="102">
        <v>1</v>
      </c>
      <c r="G25" s="51"/>
    </row>
    <row r="26" spans="1:7" ht="54.75" customHeight="1">
      <c r="A26" s="28" t="s">
        <v>248</v>
      </c>
      <c r="B26" s="100" t="s">
        <v>52</v>
      </c>
      <c r="C26" s="102" t="s">
        <v>12</v>
      </c>
      <c r="D26" s="47">
        <v>100</v>
      </c>
      <c r="E26" s="47">
        <v>100</v>
      </c>
      <c r="F26" s="47">
        <v>100</v>
      </c>
      <c r="G26" s="51"/>
    </row>
    <row r="27" spans="1:7" ht="66" customHeight="1">
      <c r="A27" s="28" t="s">
        <v>249</v>
      </c>
      <c r="B27" s="100" t="s">
        <v>98</v>
      </c>
      <c r="C27" s="28" t="s">
        <v>12</v>
      </c>
      <c r="D27" s="47">
        <v>100</v>
      </c>
      <c r="E27" s="47">
        <v>100</v>
      </c>
      <c r="F27" s="47">
        <v>100</v>
      </c>
      <c r="G27" s="51"/>
    </row>
    <row r="28" spans="1:7" ht="16.5" customHeight="1">
      <c r="A28" s="145" t="s">
        <v>48</v>
      </c>
      <c r="B28" s="146"/>
      <c r="C28" s="146"/>
      <c r="D28" s="146"/>
      <c r="E28" s="146"/>
      <c r="F28" s="146"/>
      <c r="G28" s="147"/>
    </row>
    <row r="29" spans="1:7" ht="30.75" customHeight="1">
      <c r="A29" s="116" t="s">
        <v>250</v>
      </c>
      <c r="B29" s="107" t="s">
        <v>105</v>
      </c>
      <c r="C29" s="28" t="s">
        <v>34</v>
      </c>
      <c r="D29" s="92">
        <v>1</v>
      </c>
      <c r="E29" s="103">
        <v>1</v>
      </c>
      <c r="F29" s="103">
        <v>1</v>
      </c>
      <c r="G29" s="80"/>
    </row>
    <row r="30" spans="1:7" ht="66.75" customHeight="1">
      <c r="A30" s="116" t="s">
        <v>251</v>
      </c>
      <c r="B30" s="23" t="s">
        <v>49</v>
      </c>
      <c r="C30" s="103" t="s">
        <v>12</v>
      </c>
      <c r="D30" s="54">
        <v>0</v>
      </c>
      <c r="E30" s="54">
        <v>0</v>
      </c>
      <c r="F30" s="54">
        <v>0</v>
      </c>
      <c r="G30" s="42"/>
    </row>
    <row r="31" spans="1:7" ht="41.25" customHeight="1">
      <c r="A31" s="28" t="s">
        <v>252</v>
      </c>
      <c r="B31" s="23" t="s">
        <v>106</v>
      </c>
      <c r="C31" s="28" t="s">
        <v>24</v>
      </c>
      <c r="D31" s="47">
        <v>2645.99</v>
      </c>
      <c r="E31" s="47">
        <v>2945.4</v>
      </c>
      <c r="F31" s="47">
        <v>2657.09</v>
      </c>
      <c r="G31" s="60" t="s">
        <v>236</v>
      </c>
    </row>
    <row r="32" spans="1:7" ht="41.25" customHeight="1">
      <c r="A32" s="28" t="s">
        <v>253</v>
      </c>
      <c r="B32" s="23" t="s">
        <v>107</v>
      </c>
      <c r="C32" s="28" t="s">
        <v>34</v>
      </c>
      <c r="D32" s="92">
        <v>1</v>
      </c>
      <c r="E32" s="103">
        <v>1</v>
      </c>
      <c r="F32" s="102">
        <v>1</v>
      </c>
      <c r="G32" s="11"/>
    </row>
    <row r="33" spans="1:7" ht="41.25" customHeight="1">
      <c r="A33" s="28" t="s">
        <v>254</v>
      </c>
      <c r="B33" s="23" t="s">
        <v>108</v>
      </c>
      <c r="C33" s="28" t="s">
        <v>12</v>
      </c>
      <c r="D33" s="54">
        <v>100</v>
      </c>
      <c r="E33" s="59">
        <v>100</v>
      </c>
      <c r="F33" s="58">
        <v>100</v>
      </c>
      <c r="G33" s="11"/>
    </row>
    <row r="34" spans="1:7" ht="30.75" customHeight="1">
      <c r="A34" s="28" t="s">
        <v>255</v>
      </c>
      <c r="B34" s="23" t="s">
        <v>50</v>
      </c>
      <c r="C34" s="28" t="s">
        <v>12</v>
      </c>
      <c r="D34" s="47">
        <v>100</v>
      </c>
      <c r="E34" s="58">
        <v>88</v>
      </c>
      <c r="F34" s="58">
        <v>100</v>
      </c>
      <c r="G34" s="112" t="s">
        <v>169</v>
      </c>
    </row>
    <row r="35" spans="1:7" ht="107.25" customHeight="1">
      <c r="A35" s="28" t="s">
        <v>256</v>
      </c>
      <c r="B35" s="23" t="s">
        <v>109</v>
      </c>
      <c r="C35" s="28" t="s">
        <v>12</v>
      </c>
      <c r="D35" s="47" t="s">
        <v>102</v>
      </c>
      <c r="E35" s="58">
        <v>0</v>
      </c>
      <c r="F35" s="58" t="s">
        <v>102</v>
      </c>
      <c r="G35" s="11"/>
    </row>
    <row r="36" spans="1:7" ht="16.5" customHeight="1">
      <c r="A36" s="141" t="s">
        <v>53</v>
      </c>
      <c r="B36" s="142"/>
      <c r="C36" s="142"/>
      <c r="D36" s="142"/>
      <c r="E36" s="142"/>
      <c r="F36" s="142"/>
      <c r="G36" s="143"/>
    </row>
    <row r="37" spans="1:7" ht="33" customHeight="1">
      <c r="A37" s="55"/>
      <c r="B37" s="23" t="s">
        <v>110</v>
      </c>
      <c r="C37" s="95" t="s">
        <v>54</v>
      </c>
      <c r="D37" s="95">
        <v>4</v>
      </c>
      <c r="E37" s="95" t="s">
        <v>152</v>
      </c>
      <c r="F37" s="95">
        <v>1</v>
      </c>
      <c r="G37" s="56"/>
    </row>
    <row r="38" spans="1:7" ht="16.5" customHeight="1">
      <c r="A38" s="145" t="s">
        <v>55</v>
      </c>
      <c r="B38" s="146"/>
      <c r="C38" s="146"/>
      <c r="D38" s="146"/>
      <c r="E38" s="146"/>
      <c r="F38" s="146"/>
      <c r="G38" s="147"/>
    </row>
    <row r="39" spans="1:7" ht="16.5" customHeight="1">
      <c r="A39" s="145" t="s">
        <v>56</v>
      </c>
      <c r="B39" s="146"/>
      <c r="C39" s="146"/>
      <c r="D39" s="146"/>
      <c r="E39" s="146"/>
      <c r="F39" s="146"/>
      <c r="G39" s="147"/>
    </row>
    <row r="40" spans="1:7" ht="28.5" customHeight="1">
      <c r="A40" s="60" t="s">
        <v>31</v>
      </c>
      <c r="B40" s="23" t="s">
        <v>57</v>
      </c>
      <c r="C40" s="28" t="s">
        <v>34</v>
      </c>
      <c r="D40" s="28">
        <v>1</v>
      </c>
      <c r="E40" s="102">
        <v>1</v>
      </c>
      <c r="F40" s="95">
        <v>1</v>
      </c>
      <c r="G40" s="56"/>
    </row>
    <row r="41" spans="1:7" ht="57" customHeight="1">
      <c r="A41" s="60" t="s">
        <v>32</v>
      </c>
      <c r="B41" s="23" t="s">
        <v>58</v>
      </c>
      <c r="C41" s="28" t="s">
        <v>12</v>
      </c>
      <c r="D41" s="47">
        <v>99.22</v>
      </c>
      <c r="E41" s="47">
        <v>98</v>
      </c>
      <c r="F41" s="47">
        <v>99.6</v>
      </c>
      <c r="G41" s="28" t="s">
        <v>170</v>
      </c>
    </row>
    <row r="42" spans="1:7" ht="45.75" customHeight="1">
      <c r="A42" s="60" t="s">
        <v>257</v>
      </c>
      <c r="B42" s="23" t="s">
        <v>59</v>
      </c>
      <c r="C42" s="28" t="s">
        <v>34</v>
      </c>
      <c r="D42" s="82">
        <v>1</v>
      </c>
      <c r="E42" s="108">
        <v>1</v>
      </c>
      <c r="F42" s="102">
        <v>1</v>
      </c>
      <c r="G42" s="78"/>
    </row>
    <row r="43" spans="1:7" ht="16.5" customHeight="1">
      <c r="A43" s="144" t="s">
        <v>60</v>
      </c>
      <c r="B43" s="161"/>
      <c r="C43" s="152"/>
      <c r="D43" s="152"/>
      <c r="E43" s="152"/>
      <c r="F43" s="152"/>
      <c r="G43" s="153"/>
    </row>
    <row r="44" spans="1:7" ht="30" customHeight="1">
      <c r="A44" s="109" t="s">
        <v>258</v>
      </c>
      <c r="B44" s="23" t="s">
        <v>61</v>
      </c>
      <c r="C44" s="102" t="s">
        <v>34</v>
      </c>
      <c r="D44" s="82">
        <v>1</v>
      </c>
      <c r="E44" s="108">
        <v>1</v>
      </c>
      <c r="F44" s="82">
        <v>1</v>
      </c>
      <c r="G44" s="11"/>
    </row>
    <row r="45" spans="1:7" ht="27.75" customHeight="1">
      <c r="A45" s="109" t="s">
        <v>259</v>
      </c>
      <c r="B45" s="23" t="s">
        <v>62</v>
      </c>
      <c r="C45" s="102" t="s">
        <v>34</v>
      </c>
      <c r="D45" s="82">
        <v>1</v>
      </c>
      <c r="E45" s="108">
        <v>1</v>
      </c>
      <c r="F45" s="82">
        <v>1</v>
      </c>
      <c r="G45" s="11"/>
    </row>
    <row r="46" spans="1:7" ht="40.5" customHeight="1">
      <c r="A46" s="46" t="s">
        <v>260</v>
      </c>
      <c r="B46" s="23" t="s">
        <v>111</v>
      </c>
      <c r="C46" s="102" t="s">
        <v>12</v>
      </c>
      <c r="D46" s="47">
        <v>100</v>
      </c>
      <c r="E46" s="58">
        <v>100</v>
      </c>
      <c r="F46" s="47">
        <v>100</v>
      </c>
      <c r="G46" s="11"/>
    </row>
    <row r="47" spans="1:7" ht="63.75" customHeight="1">
      <c r="A47" s="46" t="s">
        <v>261</v>
      </c>
      <c r="B47" s="23" t="s">
        <v>99</v>
      </c>
      <c r="C47" s="28" t="s">
        <v>12</v>
      </c>
      <c r="D47" s="47">
        <v>100</v>
      </c>
      <c r="E47" s="47">
        <v>100</v>
      </c>
      <c r="F47" s="47">
        <v>100</v>
      </c>
      <c r="G47" s="10"/>
    </row>
    <row r="48" spans="1:7" ht="40.5" customHeight="1">
      <c r="A48" s="46" t="s">
        <v>262</v>
      </c>
      <c r="B48" s="110" t="s">
        <v>112</v>
      </c>
      <c r="C48" s="28" t="s">
        <v>12</v>
      </c>
      <c r="D48" s="47">
        <v>121.36</v>
      </c>
      <c r="E48" s="47">
        <v>101</v>
      </c>
      <c r="F48" s="28">
        <v>122.61</v>
      </c>
      <c r="G48" s="28" t="s">
        <v>171</v>
      </c>
    </row>
    <row r="49" spans="1:7" ht="32.25" customHeight="1">
      <c r="A49" s="6"/>
      <c r="B49" s="6"/>
      <c r="C49" s="6"/>
      <c r="D49" s="6"/>
      <c r="E49" s="6"/>
      <c r="F49" s="6"/>
      <c r="G49" s="6"/>
    </row>
    <row r="50" spans="1:7" ht="17.25" customHeight="1"/>
    <row r="51" spans="1:7" ht="45.75" customHeight="1"/>
    <row r="52" spans="1:7" ht="74.25" customHeight="1"/>
    <row r="53" spans="1:7" ht="15.75" customHeight="1"/>
    <row r="54" spans="1:7" ht="32.25" customHeight="1"/>
    <row r="55" spans="1:7" ht="32.25" customHeight="1"/>
    <row r="56" spans="1:7" ht="32.25" customHeight="1"/>
    <row r="57" spans="1:7" ht="22.5" customHeight="1"/>
    <row r="58" spans="1:7" ht="48" customHeight="1"/>
    <row r="59" spans="1:7" ht="21" customHeight="1"/>
    <row r="60" spans="1:7" ht="21.75" customHeight="1"/>
    <row r="61" spans="1:7" ht="19.5" customHeight="1"/>
    <row r="62" spans="1:7" ht="21.75" customHeight="1"/>
    <row r="63" spans="1:7" ht="32.25" customHeight="1"/>
    <row r="64" spans="1:7" ht="21.75" customHeight="1"/>
    <row r="65" ht="46.5" customHeight="1"/>
    <row r="66" ht="75.75" customHeight="1"/>
    <row r="67" ht="18" customHeight="1"/>
    <row r="68" ht="15.75" customHeight="1"/>
    <row r="69" ht="47.25" customHeight="1"/>
    <row r="70" ht="18" customHeight="1"/>
    <row r="71" ht="17.25" customHeight="1"/>
    <row r="72" ht="30.75" customHeight="1"/>
    <row r="73" ht="45" customHeight="1"/>
    <row r="74" ht="48" customHeight="1"/>
    <row r="75" ht="46.5" customHeight="1"/>
    <row r="76" ht="45" customHeight="1"/>
    <row r="77" ht="17.25" customHeight="1"/>
    <row r="78" ht="47.25" customHeight="1"/>
    <row r="79" ht="26.25" customHeight="1"/>
    <row r="81" ht="14.25" customHeight="1"/>
    <row r="82" ht="45" customHeight="1"/>
    <row r="83" ht="18" customHeight="1"/>
    <row r="84" ht="18" customHeight="1"/>
    <row r="85" ht="28.5" customHeight="1"/>
    <row r="86" ht="16.5" customHeight="1"/>
    <row r="87" ht="29.25" customHeight="1"/>
    <row r="88" ht="17.25" customHeight="1"/>
    <row r="89" ht="16.5" customHeight="1"/>
    <row r="90" ht="15" customHeight="1"/>
    <row r="91" ht="27.75" customHeight="1"/>
    <row r="92" ht="15" customHeight="1"/>
    <row r="93" ht="43.5" customHeight="1"/>
    <row r="94" ht="17.25" customHeight="1"/>
    <row r="95" ht="61.5" customHeight="1"/>
    <row r="96" ht="62.25" customHeight="1"/>
    <row r="97" ht="15.75" customHeight="1"/>
    <row r="98" ht="30" customHeight="1"/>
    <row r="99" ht="75.75" customHeight="1"/>
    <row r="100" ht="30" customHeight="1"/>
    <row r="101" ht="47.25" customHeight="1"/>
  </sheetData>
  <mergeCells count="18">
    <mergeCell ref="A14:G14"/>
    <mergeCell ref="A17:G17"/>
    <mergeCell ref="A39:G39"/>
    <mergeCell ref="A28:G28"/>
    <mergeCell ref="B5:G5"/>
    <mergeCell ref="B7:G7"/>
    <mergeCell ref="D10:F10"/>
    <mergeCell ref="G10:G12"/>
    <mergeCell ref="D11:D12"/>
    <mergeCell ref="C10:C12"/>
    <mergeCell ref="E11:F11"/>
    <mergeCell ref="A10:A12"/>
    <mergeCell ref="B10:B12"/>
    <mergeCell ref="A15:G15"/>
    <mergeCell ref="A18:G18"/>
    <mergeCell ref="A36:G36"/>
    <mergeCell ref="A43:G43"/>
    <mergeCell ref="A38:G38"/>
  </mergeCells>
  <pageMargins left="0.25" right="0.25" top="0.75" bottom="0.8617424242424242" header="0.3" footer="0.3"/>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E64"/>
  <sheetViews>
    <sheetView tabSelected="1" view="pageLayout" topLeftCell="A62" zoomScale="70" zoomScalePageLayoutView="70" workbookViewId="0">
      <selection activeCell="D80" sqref="D80"/>
    </sheetView>
  </sheetViews>
  <sheetFormatPr defaultColWidth="9.140625" defaultRowHeight="15.75"/>
  <cols>
    <col min="1" max="1" width="7.5703125" style="1" customWidth="1"/>
    <col min="2" max="2" width="44.28515625" style="1" customWidth="1"/>
    <col min="3" max="3" width="15.7109375" style="1" customWidth="1"/>
    <col min="4" max="4" width="76.7109375" style="1" customWidth="1"/>
    <col min="5" max="5" width="91.85546875" style="1" customWidth="1"/>
    <col min="6" max="16384" width="9.140625" style="1"/>
  </cols>
  <sheetData>
    <row r="1" spans="1:5">
      <c r="A1" s="6"/>
      <c r="B1" s="6"/>
      <c r="C1" s="6"/>
      <c r="D1" s="6"/>
      <c r="E1" s="6"/>
    </row>
    <row r="2" spans="1:5">
      <c r="A2" s="139" t="s">
        <v>17</v>
      </c>
      <c r="B2" s="139"/>
      <c r="C2" s="139"/>
      <c r="D2" s="139"/>
      <c r="E2" s="139"/>
    </row>
    <row r="3" spans="1:5">
      <c r="A3" s="139" t="s">
        <v>263</v>
      </c>
      <c r="B3" s="139"/>
      <c r="C3" s="139"/>
      <c r="D3" s="139"/>
      <c r="E3" s="139"/>
    </row>
    <row r="4" spans="1:5">
      <c r="A4" s="180"/>
      <c r="B4" s="180"/>
      <c r="C4" s="180"/>
      <c r="D4" s="180"/>
      <c r="E4" s="180"/>
    </row>
    <row r="5" spans="1:5">
      <c r="A5" s="7"/>
      <c r="B5" s="7"/>
      <c r="C5" s="7"/>
      <c r="D5" s="7"/>
      <c r="E5" s="7"/>
    </row>
    <row r="6" spans="1:5">
      <c r="A6" s="8"/>
      <c r="B6" s="8"/>
      <c r="C6" s="8"/>
      <c r="D6" s="8"/>
      <c r="E6" s="8"/>
    </row>
    <row r="7" spans="1:5" ht="69" customHeight="1">
      <c r="A7" s="15" t="s">
        <v>7</v>
      </c>
      <c r="B7" s="18" t="s">
        <v>19</v>
      </c>
      <c r="C7" s="19" t="s">
        <v>95</v>
      </c>
      <c r="D7" s="18" t="s">
        <v>103</v>
      </c>
      <c r="E7" s="18" t="s">
        <v>20</v>
      </c>
    </row>
    <row r="8" spans="1:5" ht="15" customHeight="1">
      <c r="A8" s="16">
        <v>1</v>
      </c>
      <c r="B8" s="20">
        <v>2</v>
      </c>
      <c r="C8" s="20">
        <v>3</v>
      </c>
      <c r="D8" s="20">
        <v>4</v>
      </c>
      <c r="E8" s="20">
        <v>5</v>
      </c>
    </row>
    <row r="9" spans="1:5" ht="5.25" hidden="1" customHeight="1">
      <c r="A9" s="181" t="s">
        <v>104</v>
      </c>
      <c r="B9" s="182"/>
      <c r="C9" s="182"/>
      <c r="D9" s="182"/>
      <c r="E9" s="183"/>
    </row>
    <row r="10" spans="1:5" ht="15.75" customHeight="1">
      <c r="A10" s="184"/>
      <c r="B10" s="185"/>
      <c r="C10" s="185"/>
      <c r="D10" s="185"/>
      <c r="E10" s="186"/>
    </row>
    <row r="11" spans="1:5" ht="15.75" customHeight="1">
      <c r="A11" s="177" t="s">
        <v>72</v>
      </c>
      <c r="B11" s="178"/>
      <c r="C11" s="178"/>
      <c r="D11" s="178"/>
      <c r="E11" s="179"/>
    </row>
    <row r="12" spans="1:5" ht="14.25" customHeight="1">
      <c r="A12" s="155" t="s">
        <v>79</v>
      </c>
      <c r="B12" s="189"/>
      <c r="C12" s="189"/>
      <c r="D12" s="189"/>
      <c r="E12" s="189"/>
    </row>
    <row r="13" spans="1:5" ht="19.5" customHeight="1">
      <c r="A13" s="174" t="s">
        <v>73</v>
      </c>
      <c r="B13" s="175"/>
      <c r="C13" s="175"/>
      <c r="D13" s="175"/>
      <c r="E13" s="176"/>
    </row>
    <row r="14" spans="1:5" ht="104.25" customHeight="1">
      <c r="A14" s="116" t="s">
        <v>1</v>
      </c>
      <c r="B14" s="23" t="s">
        <v>74</v>
      </c>
      <c r="C14" s="40"/>
      <c r="D14" s="45" t="s">
        <v>113</v>
      </c>
      <c r="E14" s="23" t="s">
        <v>172</v>
      </c>
    </row>
    <row r="15" spans="1:5" ht="105.75" customHeight="1">
      <c r="A15" s="10"/>
      <c r="B15" s="23" t="s">
        <v>114</v>
      </c>
      <c r="C15" s="99" t="s">
        <v>192</v>
      </c>
      <c r="D15" s="22" t="s">
        <v>193</v>
      </c>
      <c r="E15" s="52"/>
    </row>
    <row r="16" spans="1:5" ht="92.25" customHeight="1">
      <c r="A16" s="10"/>
      <c r="B16" s="23" t="s">
        <v>115</v>
      </c>
      <c r="C16" s="99" t="s">
        <v>239</v>
      </c>
      <c r="D16" s="22" t="s">
        <v>194</v>
      </c>
      <c r="E16" s="52"/>
    </row>
    <row r="17" spans="1:5" ht="41.25" customHeight="1">
      <c r="A17" s="116" t="s">
        <v>2</v>
      </c>
      <c r="B17" s="23" t="s">
        <v>75</v>
      </c>
      <c r="C17" s="40"/>
      <c r="D17" s="52" t="s">
        <v>116</v>
      </c>
      <c r="E17" s="22" t="s">
        <v>173</v>
      </c>
    </row>
    <row r="18" spans="1:5" ht="51.75" customHeight="1">
      <c r="A18" s="10"/>
      <c r="B18" s="23" t="s">
        <v>153</v>
      </c>
      <c r="C18" s="20" t="s">
        <v>195</v>
      </c>
      <c r="D18" s="23" t="s">
        <v>196</v>
      </c>
      <c r="E18" s="45"/>
    </row>
    <row r="19" spans="1:5" ht="363" customHeight="1">
      <c r="A19" s="10"/>
      <c r="B19" s="23" t="s">
        <v>117</v>
      </c>
      <c r="C19" s="20" t="s">
        <v>197</v>
      </c>
      <c r="D19" s="23" t="s">
        <v>198</v>
      </c>
      <c r="E19" s="45"/>
    </row>
    <row r="20" spans="1:5" ht="308.25" customHeight="1">
      <c r="A20" s="10"/>
      <c r="B20" s="23" t="s">
        <v>118</v>
      </c>
      <c r="C20" s="20" t="s">
        <v>199</v>
      </c>
      <c r="D20" s="23" t="s">
        <v>200</v>
      </c>
      <c r="E20" s="45"/>
    </row>
    <row r="21" spans="1:5" ht="66.75" customHeight="1">
      <c r="A21" s="10"/>
      <c r="B21" s="23" t="s">
        <v>119</v>
      </c>
      <c r="C21" s="20" t="s">
        <v>201</v>
      </c>
      <c r="D21" s="23" t="s">
        <v>202</v>
      </c>
      <c r="E21" s="45"/>
    </row>
    <row r="22" spans="1:5" ht="40.5" customHeight="1">
      <c r="A22" s="116" t="s">
        <v>22</v>
      </c>
      <c r="B22" s="23" t="s">
        <v>36</v>
      </c>
      <c r="C22" s="40"/>
      <c r="D22" s="52" t="s">
        <v>122</v>
      </c>
      <c r="E22" s="22" t="s">
        <v>174</v>
      </c>
    </row>
    <row r="23" spans="1:5" ht="66.75" customHeight="1">
      <c r="A23" s="10"/>
      <c r="B23" s="23" t="s">
        <v>120</v>
      </c>
      <c r="C23" s="20" t="s">
        <v>203</v>
      </c>
      <c r="D23" s="23" t="s">
        <v>204</v>
      </c>
      <c r="E23" s="45"/>
    </row>
    <row r="24" spans="1:5" ht="81.75" customHeight="1">
      <c r="A24" s="10"/>
      <c r="B24" s="23" t="s">
        <v>121</v>
      </c>
      <c r="C24" s="20" t="s">
        <v>205</v>
      </c>
      <c r="D24" s="23" t="s">
        <v>206</v>
      </c>
      <c r="E24" s="45"/>
    </row>
    <row r="25" spans="1:5" ht="312.75" customHeight="1">
      <c r="A25" s="10"/>
      <c r="B25" s="23" t="s">
        <v>123</v>
      </c>
      <c r="C25" s="20" t="s">
        <v>207</v>
      </c>
      <c r="D25" s="23" t="s">
        <v>208</v>
      </c>
      <c r="E25" s="45"/>
    </row>
    <row r="26" spans="1:5" ht="42" customHeight="1">
      <c r="A26" s="116" t="s">
        <v>245</v>
      </c>
      <c r="B26" s="22" t="s">
        <v>76</v>
      </c>
      <c r="C26" s="40"/>
      <c r="D26" s="45"/>
      <c r="E26" s="22" t="s">
        <v>175</v>
      </c>
    </row>
    <row r="27" spans="1:5" ht="134.25" customHeight="1">
      <c r="A27" s="10"/>
      <c r="B27" s="22" t="s">
        <v>124</v>
      </c>
      <c r="C27" s="20" t="s">
        <v>209</v>
      </c>
      <c r="D27" s="22" t="s">
        <v>210</v>
      </c>
      <c r="E27" s="45"/>
    </row>
    <row r="28" spans="1:5" ht="142.5" customHeight="1">
      <c r="A28" s="113" t="s">
        <v>246</v>
      </c>
      <c r="B28" s="23" t="s">
        <v>125</v>
      </c>
      <c r="C28" s="40"/>
      <c r="D28" s="52"/>
      <c r="E28" s="23" t="s">
        <v>176</v>
      </c>
    </row>
    <row r="29" spans="1:5" ht="339.75" customHeight="1">
      <c r="A29" s="43"/>
      <c r="B29" s="114" t="s">
        <v>126</v>
      </c>
      <c r="C29" s="99" t="s">
        <v>211</v>
      </c>
      <c r="D29" s="23" t="s">
        <v>212</v>
      </c>
      <c r="E29" s="52"/>
    </row>
    <row r="30" spans="1:5" ht="19.5" customHeight="1">
      <c r="A30" s="140" t="s">
        <v>48</v>
      </c>
      <c r="B30" s="158"/>
      <c r="C30" s="158"/>
      <c r="D30" s="158"/>
      <c r="E30" s="159"/>
    </row>
    <row r="31" spans="1:5" ht="38.25" customHeight="1">
      <c r="A31" s="116" t="s">
        <v>243</v>
      </c>
      <c r="B31" s="114" t="s">
        <v>127</v>
      </c>
      <c r="C31" s="53"/>
      <c r="D31" s="52"/>
      <c r="E31" s="23" t="s">
        <v>177</v>
      </c>
    </row>
    <row r="32" spans="1:5" ht="132" customHeight="1">
      <c r="A32" s="10"/>
      <c r="B32" s="23" t="s">
        <v>191</v>
      </c>
      <c r="C32" s="99" t="s">
        <v>213</v>
      </c>
      <c r="D32" s="23" t="s">
        <v>214</v>
      </c>
      <c r="E32" s="52"/>
    </row>
    <row r="33" spans="1:5" ht="66" customHeight="1">
      <c r="A33" s="116" t="s">
        <v>247</v>
      </c>
      <c r="B33" s="23" t="s">
        <v>128</v>
      </c>
      <c r="C33" s="40"/>
      <c r="D33" s="52"/>
      <c r="E33" s="22" t="s">
        <v>178</v>
      </c>
    </row>
    <row r="34" spans="1:5" ht="93.75" customHeight="1">
      <c r="A34" s="10"/>
      <c r="B34" s="23" t="s">
        <v>129</v>
      </c>
      <c r="C34" s="20" t="s">
        <v>240</v>
      </c>
      <c r="D34" s="23" t="s">
        <v>215</v>
      </c>
      <c r="E34" s="45"/>
    </row>
    <row r="35" spans="1:5" ht="94.5" customHeight="1">
      <c r="A35" s="10"/>
      <c r="B35" s="23" t="s">
        <v>130</v>
      </c>
      <c r="C35" s="20" t="s">
        <v>216</v>
      </c>
      <c r="D35" s="23" t="s">
        <v>217</v>
      </c>
      <c r="E35" s="45"/>
    </row>
    <row r="36" spans="1:5" ht="66.75" customHeight="1">
      <c r="A36" s="116" t="s">
        <v>248</v>
      </c>
      <c r="B36" s="23" t="s">
        <v>131</v>
      </c>
      <c r="C36" s="9"/>
      <c r="D36" s="52"/>
      <c r="E36" s="22" t="s">
        <v>179</v>
      </c>
    </row>
    <row r="37" spans="1:5" ht="170.25" customHeight="1">
      <c r="A37" s="10"/>
      <c r="B37" s="23" t="s">
        <v>132</v>
      </c>
      <c r="C37" s="20" t="s">
        <v>237</v>
      </c>
      <c r="D37" s="23" t="s">
        <v>218</v>
      </c>
      <c r="E37" s="45"/>
    </row>
    <row r="38" spans="1:5" ht="142.5" customHeight="1">
      <c r="A38" s="116" t="s">
        <v>249</v>
      </c>
      <c r="B38" s="100" t="s">
        <v>77</v>
      </c>
      <c r="C38" s="77"/>
      <c r="D38" s="52" t="s">
        <v>134</v>
      </c>
      <c r="E38" s="22" t="s">
        <v>180</v>
      </c>
    </row>
    <row r="39" spans="1:5" ht="91.5" customHeight="1">
      <c r="A39" s="10"/>
      <c r="B39" s="100" t="s">
        <v>133</v>
      </c>
      <c r="C39" s="99" t="s">
        <v>219</v>
      </c>
      <c r="D39" s="23" t="s">
        <v>220</v>
      </c>
      <c r="E39" s="45"/>
    </row>
    <row r="40" spans="1:5" ht="67.5" customHeight="1">
      <c r="A40" s="10"/>
      <c r="B40" s="100" t="s">
        <v>135</v>
      </c>
      <c r="C40" s="99" t="s">
        <v>219</v>
      </c>
      <c r="D40" s="23" t="s">
        <v>221</v>
      </c>
      <c r="E40" s="45"/>
    </row>
    <row r="41" spans="1:5" ht="15" customHeight="1">
      <c r="A41" s="160" t="s">
        <v>78</v>
      </c>
      <c r="B41" s="187"/>
      <c r="C41" s="187"/>
      <c r="D41" s="187"/>
      <c r="E41" s="188"/>
    </row>
    <row r="42" spans="1:5" ht="15" customHeight="1">
      <c r="A42" s="160" t="s">
        <v>80</v>
      </c>
      <c r="B42" s="187"/>
      <c r="C42" s="187"/>
      <c r="D42" s="187"/>
      <c r="E42" s="188"/>
    </row>
    <row r="43" spans="1:5" ht="19.5" customHeight="1">
      <c r="A43" s="174" t="s">
        <v>82</v>
      </c>
      <c r="B43" s="175"/>
      <c r="C43" s="175"/>
      <c r="D43" s="175"/>
      <c r="E43" s="176"/>
    </row>
    <row r="44" spans="1:5" ht="53.25" customHeight="1">
      <c r="A44" s="20" t="s">
        <v>31</v>
      </c>
      <c r="B44" s="23" t="s">
        <v>81</v>
      </c>
      <c r="C44" s="40"/>
      <c r="D44" s="52" t="s">
        <v>137</v>
      </c>
      <c r="E44" s="22" t="s">
        <v>181</v>
      </c>
    </row>
    <row r="45" spans="1:5" ht="64.5" customHeight="1">
      <c r="A45" s="9"/>
      <c r="B45" s="23" t="s">
        <v>136</v>
      </c>
      <c r="C45" s="53" t="s">
        <v>190</v>
      </c>
      <c r="D45" s="23" t="s">
        <v>222</v>
      </c>
      <c r="E45" s="45"/>
    </row>
    <row r="46" spans="1:5" ht="81" customHeight="1">
      <c r="A46" s="9"/>
      <c r="B46" s="23" t="s">
        <v>154</v>
      </c>
      <c r="C46" s="99" t="s">
        <v>188</v>
      </c>
      <c r="D46" s="23" t="s">
        <v>223</v>
      </c>
      <c r="E46" s="45"/>
    </row>
    <row r="47" spans="1:5" ht="104.25" customHeight="1">
      <c r="A47" s="9"/>
      <c r="B47" s="23" t="s">
        <v>155</v>
      </c>
      <c r="C47" s="99" t="s">
        <v>188</v>
      </c>
      <c r="D47" s="23" t="s">
        <v>224</v>
      </c>
      <c r="E47" s="45"/>
    </row>
    <row r="48" spans="1:5" ht="68.25" customHeight="1">
      <c r="A48" s="116" t="s">
        <v>32</v>
      </c>
      <c r="B48" s="98" t="s">
        <v>83</v>
      </c>
      <c r="C48" s="77"/>
      <c r="D48" s="45"/>
      <c r="E48" s="22" t="s">
        <v>182</v>
      </c>
    </row>
    <row r="49" spans="1:5" ht="117.75" customHeight="1">
      <c r="A49" s="10"/>
      <c r="B49" s="115" t="s">
        <v>189</v>
      </c>
      <c r="C49" s="99" t="s">
        <v>225</v>
      </c>
      <c r="D49" s="22" t="s">
        <v>226</v>
      </c>
      <c r="E49" s="45"/>
    </row>
    <row r="50" spans="1:5" ht="51.75" customHeight="1">
      <c r="A50" s="116" t="s">
        <v>257</v>
      </c>
      <c r="B50" s="98" t="s">
        <v>84</v>
      </c>
      <c r="C50" s="77"/>
      <c r="D50" s="45"/>
      <c r="E50" s="22" t="s">
        <v>183</v>
      </c>
    </row>
    <row r="51" spans="1:5" ht="169.5" customHeight="1">
      <c r="A51" s="10"/>
      <c r="B51" s="98" t="s">
        <v>138</v>
      </c>
      <c r="C51" s="99" t="s">
        <v>238</v>
      </c>
      <c r="D51" s="22" t="s">
        <v>227</v>
      </c>
      <c r="E51" s="45"/>
    </row>
    <row r="52" spans="1:5" ht="15.75" customHeight="1">
      <c r="A52" s="151" t="s">
        <v>89</v>
      </c>
      <c r="B52" s="175"/>
      <c r="C52" s="175"/>
      <c r="D52" s="175"/>
      <c r="E52" s="176"/>
    </row>
    <row r="53" spans="1:5" ht="54.75" customHeight="1">
      <c r="A53" s="116" t="s">
        <v>258</v>
      </c>
      <c r="B53" s="22" t="s">
        <v>85</v>
      </c>
      <c r="C53" s="40"/>
      <c r="D53" s="45"/>
      <c r="E53" s="22" t="s">
        <v>184</v>
      </c>
    </row>
    <row r="54" spans="1:5" ht="53.25" customHeight="1">
      <c r="A54" s="10"/>
      <c r="B54" s="22" t="s">
        <v>139</v>
      </c>
      <c r="C54" s="99" t="s">
        <v>228</v>
      </c>
      <c r="D54" s="22" t="s">
        <v>229</v>
      </c>
      <c r="E54" s="45"/>
    </row>
    <row r="55" spans="1:5" ht="78" customHeight="1">
      <c r="A55" s="116" t="s">
        <v>259</v>
      </c>
      <c r="B55" s="22" t="s">
        <v>140</v>
      </c>
      <c r="C55" s="40"/>
      <c r="D55" s="45" t="s">
        <v>141</v>
      </c>
      <c r="E55" s="22" t="s">
        <v>185</v>
      </c>
    </row>
    <row r="56" spans="1:5" ht="145.5" customHeight="1">
      <c r="A56" s="10"/>
      <c r="B56" s="22" t="s">
        <v>142</v>
      </c>
      <c r="C56" s="99" t="s">
        <v>188</v>
      </c>
      <c r="D56" s="22" t="s">
        <v>230</v>
      </c>
      <c r="E56" s="45"/>
    </row>
    <row r="57" spans="1:5" ht="55.5" customHeight="1">
      <c r="A57" s="10"/>
      <c r="B57" s="22" t="s">
        <v>143</v>
      </c>
      <c r="C57" s="99" t="s">
        <v>164</v>
      </c>
      <c r="D57" s="22" t="s">
        <v>231</v>
      </c>
      <c r="E57" s="45"/>
    </row>
    <row r="58" spans="1:5" ht="78" customHeight="1">
      <c r="A58" s="116" t="s">
        <v>260</v>
      </c>
      <c r="B58" s="22" t="s">
        <v>86</v>
      </c>
      <c r="C58" s="40"/>
      <c r="D58" s="45"/>
      <c r="E58" s="22" t="s">
        <v>186</v>
      </c>
    </row>
    <row r="59" spans="1:5" ht="157.5" customHeight="1">
      <c r="A59" s="10"/>
      <c r="B59" s="22" t="s">
        <v>144</v>
      </c>
      <c r="C59" s="99" t="s">
        <v>188</v>
      </c>
      <c r="D59" s="22" t="s">
        <v>232</v>
      </c>
      <c r="E59" s="45"/>
    </row>
    <row r="60" spans="1:5" ht="54" customHeight="1">
      <c r="A60" s="116" t="s">
        <v>261</v>
      </c>
      <c r="B60" s="22" t="s">
        <v>87</v>
      </c>
      <c r="C60" s="40"/>
      <c r="D60" s="45"/>
      <c r="E60" s="22" t="s">
        <v>187</v>
      </c>
    </row>
    <row r="61" spans="1:5" ht="296.25" customHeight="1">
      <c r="A61" s="10"/>
      <c r="B61" s="22" t="s">
        <v>145</v>
      </c>
      <c r="C61" s="99" t="s">
        <v>188</v>
      </c>
      <c r="D61" s="22" t="s">
        <v>233</v>
      </c>
      <c r="E61" s="45"/>
    </row>
    <row r="62" spans="1:5" ht="18.75" customHeight="1">
      <c r="A62" s="174" t="s">
        <v>88</v>
      </c>
      <c r="B62" s="175"/>
      <c r="C62" s="175"/>
      <c r="D62" s="175"/>
      <c r="E62" s="176"/>
    </row>
    <row r="63" spans="1:5" ht="42" customHeight="1">
      <c r="A63" s="116" t="s">
        <v>33</v>
      </c>
      <c r="B63" s="22" t="s">
        <v>149</v>
      </c>
      <c r="C63" s="77"/>
      <c r="D63" s="45"/>
      <c r="E63" s="45"/>
    </row>
    <row r="64" spans="1:5" ht="27" customHeight="1">
      <c r="A64" s="10"/>
      <c r="B64" s="22" t="s">
        <v>146</v>
      </c>
      <c r="C64" s="99" t="s">
        <v>188</v>
      </c>
      <c r="D64" s="22" t="s">
        <v>234</v>
      </c>
      <c r="E64" s="45"/>
    </row>
  </sheetData>
  <mergeCells count="13">
    <mergeCell ref="A62:E62"/>
    <mergeCell ref="A42:E42"/>
    <mergeCell ref="A9:E10"/>
    <mergeCell ref="A11:E11"/>
    <mergeCell ref="A13:E13"/>
    <mergeCell ref="A41:E41"/>
    <mergeCell ref="A12:E12"/>
    <mergeCell ref="A30:E30"/>
    <mergeCell ref="A2:E2"/>
    <mergeCell ref="A4:E4"/>
    <mergeCell ref="A3:E3"/>
    <mergeCell ref="A43:E43"/>
    <mergeCell ref="A52:E52"/>
  </mergeCells>
  <pageMargins left="0.25" right="0.25" top="0.25833333333333336" bottom="1.6416666666666666" header="0.3" footer="0.3"/>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election activeCell="C10" sqref="C10"/>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использование средств 2023 год</vt:lpstr>
      <vt:lpstr>расходы всех форм бюджета</vt:lpstr>
      <vt:lpstr>достижение индикаторов</vt:lpstr>
      <vt:lpstr>выполнение основных мероприятий</vt:lpstr>
      <vt:lpstr>Лист1</vt:lpstr>
    </vt:vector>
  </TitlesOfParts>
  <Company>punsh.at.ua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aka punsh</dc:creator>
  <cp:lastModifiedBy>Валентина</cp:lastModifiedBy>
  <cp:lastPrinted>2024-04-23T06:06:04Z</cp:lastPrinted>
  <dcterms:created xsi:type="dcterms:W3CDTF">2014-05-05T16:51:08Z</dcterms:created>
  <dcterms:modified xsi:type="dcterms:W3CDTF">2024-07-02T08:33:25Z</dcterms:modified>
</cp:coreProperties>
</file>