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 iterateDelta="1E-4"/>
</workbook>
</file>

<file path=xl/calcChain.xml><?xml version="1.0" encoding="utf-8"?>
<calcChain xmlns="http://schemas.openxmlformats.org/spreadsheetml/2006/main">
  <c r="D23" i="5"/>
  <c r="D24"/>
  <c r="D25"/>
  <c r="D27"/>
  <c r="D28"/>
  <c r="D29"/>
  <c r="D30"/>
  <c r="D31"/>
  <c r="D32"/>
  <c r="E23"/>
  <c r="E24"/>
  <c r="E25"/>
  <c r="E27"/>
  <c r="E28"/>
  <c r="E29"/>
  <c r="E30"/>
  <c r="E31"/>
  <c r="E32"/>
  <c r="H10" i="4" l="1"/>
  <c r="I10"/>
  <c r="G10"/>
  <c r="E44" i="5" l="1"/>
  <c r="D44"/>
  <c r="E33"/>
  <c r="D33"/>
  <c r="D55" l="1"/>
  <c r="E55"/>
  <c r="E83" l="1"/>
  <c r="D83"/>
  <c r="D17" s="1"/>
  <c r="E17" l="1"/>
  <c r="E85" l="1"/>
  <c r="E19" s="1"/>
  <c r="D85"/>
  <c r="D19" s="1"/>
  <c r="E87" l="1"/>
  <c r="E21" s="1"/>
  <c r="E86"/>
  <c r="E20" s="1"/>
  <c r="E84"/>
  <c r="E18" s="1"/>
  <c r="E82"/>
  <c r="E16" s="1"/>
  <c r="E80"/>
  <c r="E14" s="1"/>
  <c r="E79"/>
  <c r="E13" s="1"/>
  <c r="E78"/>
  <c r="E12" s="1"/>
  <c r="D79"/>
  <c r="D13" s="1"/>
  <c r="D80"/>
  <c r="D14" s="1"/>
  <c r="D82"/>
  <c r="D16" s="1"/>
  <c r="D84"/>
  <c r="D18" s="1"/>
  <c r="D86"/>
  <c r="D20" s="1"/>
  <c r="D87"/>
  <c r="D21" s="1"/>
  <c r="D78"/>
  <c r="D12" s="1"/>
  <c r="D66"/>
  <c r="D22" s="1"/>
  <c r="E77" l="1"/>
  <c r="D77"/>
  <c r="D11" s="1"/>
  <c r="I14" i="4"/>
  <c r="H14"/>
  <c r="G14"/>
  <c r="I9" l="1"/>
  <c r="H9"/>
  <c r="G9"/>
  <c r="E66" i="5" l="1"/>
  <c r="E22" s="1"/>
  <c r="E88" l="1"/>
  <c r="D88"/>
  <c r="E11" l="1"/>
</calcChain>
</file>

<file path=xl/sharedStrings.xml><?xml version="1.0" encoding="utf-8"?>
<sst xmlns="http://schemas.openxmlformats.org/spreadsheetml/2006/main" count="338" uniqueCount="189">
  <si>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</si>
  <si>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</si>
  <si>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</si>
  <si>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</si>
  <si>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</si>
  <si>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</si>
  <si>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</si>
  <si>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</si>
  <si>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</si>
  <si>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</si>
  <si>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</si>
  <si>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</si>
  <si>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</si>
  <si>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</si>
  <si>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</si>
  <si>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</si>
  <si>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</si>
  <si>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</si>
  <si>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</si>
  <si>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</si>
  <si>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</si>
  <si>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</si>
  <si>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</si>
  <si>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</si>
  <si>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</si>
  <si>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</si>
  <si>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</si>
  <si>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</si>
  <si>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</si>
  <si>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</si>
  <si>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</si>
  <si>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</si>
  <si>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2.1.4.</t>
  </si>
  <si>
    <t>2.2.</t>
  </si>
  <si>
    <t>3.1.</t>
  </si>
  <si>
    <t>3.2.</t>
  </si>
  <si>
    <t>тыс.экз.</t>
  </si>
  <si>
    <t>Объем книговыдач</t>
  </si>
  <si>
    <t>Участие в краевых культурно- досуговых мероприятиях</t>
  </si>
  <si>
    <t>тыс. руб.</t>
  </si>
  <si>
    <t>02</t>
  </si>
  <si>
    <t>Муниципальная программа "Развитие культуры в Ипатовском городском округе Ставропольского края"</t>
  </si>
  <si>
    <t xml:space="preserve">Доля граждан, вовлеченных в культурно-досуговую деятельность в Ипатовском городском округе Ставропольского края </t>
  </si>
  <si>
    <t>Подпрограмма "Предоставление услуг в сфере культуры на территории Ипатовского городского округа Ставропольского края"</t>
  </si>
  <si>
    <t>Число клубных формирований в муниципальных учреждениях культурно- досугового типа, функционирующих  на территории Ипатовского городского округа Ставропольского края</t>
  </si>
  <si>
    <t>Уровень фактической обеспеченности учреждениями культуры населенных пунктов Ипатовского городского округа Ставропольского края от нормативной потребности</t>
  </si>
  <si>
    <t>Уровень фактической обеспеченности библиотеками населенных пунктов Ипатовского городского округа Ставропольского края от нормативной потребности</t>
  </si>
  <si>
    <t>Доля объектов культурного наслендия,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</si>
  <si>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Задача 2. Организация библиотечного обслуживания населения, комплектование и обеспечение сохранности библиотечных фондов</t>
  </si>
  <si>
    <t>тыс. экз.</t>
  </si>
  <si>
    <t>Цель Программы- Создание условий для реализации конституционных прав граждан в сфере культуры Ипатовского городского округа Ставропольского края</t>
  </si>
  <si>
    <t>Основное мероприятие "Организация культурного досуга населения"</t>
  </si>
  <si>
    <t>Основное мероприятие "Обеспечение деятельности учреждений (оказание услуг) социально- культурных объединений"</t>
  </si>
  <si>
    <t>Основное мероприятие"Осуществление библиотечного, библиографического и информационного обслуживания населения"</t>
  </si>
  <si>
    <t>Подпрограмма "Обеспечение реализации муниципальной программы "Развитие культуры" в Ипатовском городском округе Ставропольского края и общепрограммные мероприятия"</t>
  </si>
  <si>
    <t>Основное мероприятие "Обеспечение деятельности отдела культуры и молодежной политики Ипатовского городского округа Ставропольского края"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</si>
  <si>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</si>
  <si>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</si>
  <si>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Муниципальная программа" Развитие культуры в Ипатовском городском округе Ставропольского края"</t>
  </si>
  <si>
    <t>Основное мероприятие "Осуществление библиотечного, библиографического и информационного обслуживания населения"</t>
  </si>
  <si>
    <t>Основное мероприятие "Обеспечение деятельности (оказание услуг) социально- культурных объединений"</t>
  </si>
  <si>
    <t>Подпрограмма "Обеспечение реализации муниципальной программы "Развитие культуры"  в Ипатовском городском округе Ставропольского края"</t>
  </si>
  <si>
    <t>Участие в программе поддержки местных инициатив Ставропольского края</t>
  </si>
  <si>
    <t>Количество экземпляров библиотечного фонда муниципальных библиотек Ипатовского городского округа на 1000 человек населения</t>
  </si>
  <si>
    <t>Цель Программы: Создание условий для реализации конституционных прав граждан в сфере культуры в Ипатовском городском округе Ставропольского края</t>
  </si>
  <si>
    <t>Организация культурного досуга населения</t>
  </si>
  <si>
    <t>Контрольное событие 1: «Осуществление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края»</t>
  </si>
  <si>
    <t>Обеспечение деятельности учреждений (оказание услуг) социально-культурных объединений</t>
  </si>
  <si>
    <t>Осуществление библиотечного, библиографического и информационного обслуживания населения</t>
  </si>
  <si>
    <t>Подпрограмма «Обеспечение реализации муниципальной программы «Развитие культуры» в Ипатовском городском округе Ставропольского края и общепрограммные мероприятия»</t>
  </si>
  <si>
    <t>налоговые расходы местного бюджета</t>
  </si>
  <si>
    <t>Реализация регионального проекта "Культурная среда"</t>
  </si>
  <si>
    <t>рубль на рубль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</si>
  <si>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</si>
  <si>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</si>
  <si>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</si>
  <si>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</si>
  <si>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</si>
  <si>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</si>
  <si>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в т.ч. участнику подпрограммы</t>
  </si>
  <si>
    <t>Количество востановленных воинских захоронений, расположенных на территории Ипатовского городского округа Ставропольского края</t>
  </si>
  <si>
    <t xml:space="preserve">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</t>
  </si>
  <si>
    <t>Объемы финансового обеспечения по Программам</t>
  </si>
  <si>
    <t>-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</si>
  <si>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</si>
  <si>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Увеличение проведенных районных культурно- досуговых мероприятий</t>
  </si>
  <si>
    <t>Увеличение числа культурно- досуговых мероприятий, проводимых на базе культурно- досуговых учреждений Ипатовского городского округа Ставропольского края, в т.ч. платных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</si>
  <si>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</si>
  <si>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Среднемесячная заработная плата работников муниципальных учреждений культуры</t>
  </si>
  <si>
    <t>Увеличение проведенных киносеансов и киномероприятий</t>
  </si>
  <si>
    <t>Количество виртуальных концертных залов, созданных в Ипатовском городском округе Ставропольского края</t>
  </si>
  <si>
    <t>Реализация регионального проекта "Творческие люди"</t>
  </si>
  <si>
    <t xml:space="preserve">                                  </t>
  </si>
  <si>
    <t>Обеспечение деятельности отдела культуры и молодежной политики Ипатовского городского округа Ставропольского края</t>
  </si>
  <si>
    <t>10010       10020       20990</t>
  </si>
  <si>
    <t>Основное мероприятие "Реализация регионального проекта "Творческиеи люди"</t>
  </si>
  <si>
    <t>Специалист МКУК "Советскорунное СКО" принял участие конкурсе и получил субсидию</t>
  </si>
  <si>
    <t xml:space="preserve">11010          L5194    </t>
  </si>
  <si>
    <t>2022 год</t>
  </si>
  <si>
    <t xml:space="preserve">Задача 1. Создание условий для обеспечения населения Ипатовского городского округа Стапвропольского края услугами по организации досуга и развития художественного творчества </t>
  </si>
  <si>
    <t>Увеличение копий кино и видеофильмов, предоставленных в прокат сторонним организациям, осуществляющим показ на территории Ипатовского городского округа Ставропольского края</t>
  </si>
  <si>
    <t>Количество установленных мемориальных  знаков</t>
  </si>
  <si>
    <t>Задача 1. Создание условий для обеспечения населения Ипатовского городского округа Ставропольского края услугами по организации досуга и развития художественного творчества</t>
  </si>
  <si>
    <t xml:space="preserve">Контрольное событие 4: «Организация и принятие участия в Дне края» </t>
  </si>
  <si>
    <t xml:space="preserve">Контрольное событие 3: «Организация и принятие участия в краевом тысячном хоре» </t>
  </si>
  <si>
    <t xml:space="preserve">Контрольное событие 7: «Обеспечение расходов по организации и осуществлению деятельности учреждений культуры Ипатовского городского округа Ставропольского края» </t>
  </si>
  <si>
    <t xml:space="preserve">Контрольное событие 8: «Принятие участия учреждений культуры Ипатовского городского округа Ставропольского края в реализации проекта развития территорий муниципальных образований, основанных на местных инициативах» </t>
  </si>
  <si>
    <t xml:space="preserve">Контрольное событие 9: «Учреждения культуры, в которых проведен капитальный ремонт в рамках реализации Регионального проекта» </t>
  </si>
  <si>
    <t xml:space="preserve">Контрольное событие 10: «Участие работника МКУК «Советскорунное СКО» в конкурсе» </t>
  </si>
  <si>
    <t>Контрольное событие 11: "Обеспечение расходов по организации и осуществлению деятельности библиотек  Ипатовского городского округа Ставропольского края"</t>
  </si>
  <si>
    <t>Контрольное событие 12: "Расходы в рамках мероприятий по обеспечению деятельности отдела культуры и молодежной политики Ипатовского городского округа Ставропольского края"</t>
  </si>
  <si>
    <t xml:space="preserve">(+0,1) </t>
  </si>
  <si>
    <t>Учащиеся МБУ ДО "Детская школа искусств", в рамках празднования Дня Победы приняли участие в краевом тысячном хоре.</t>
  </si>
  <si>
    <t>Кассовое исполнение контрольного события составило 99,61 % (132 310,24 тыс. руб.). Денежные средства направлены на обеспечение расходов по организации и осуществлению деятельности учреждений культуры Ипатовского городского округа Ставропольского края.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</si>
  <si>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</si>
  <si>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</si>
  <si>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</si>
  <si>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>отдел культуры АИМО СК</t>
  </si>
  <si>
    <t>11010             20310           20320          2ИП33          2ИП34          2ИП38</t>
  </si>
  <si>
    <t xml:space="preserve">11010        2ИП17          2ИП42          L4670          S6660          S7400      </t>
  </si>
  <si>
    <t>Ответственный исполнитель- отдел культуры  и молодежной политики администрации Ипатовского муниципального округа Ставропольского края (далее- отдел культуры АИМО СК)</t>
  </si>
  <si>
    <t>2023 год</t>
  </si>
  <si>
    <t>фактическое значение на конец 2023  года</t>
  </si>
  <si>
    <t>29.12.2023/ -</t>
  </si>
  <si>
    <t>29.12.2023/ 29.12.2023</t>
  </si>
  <si>
    <t>29.09.2023/ 29.09.2023</t>
  </si>
  <si>
    <t>31.03.2023/    31.03.2023       30.06.2023/             30 06.2023     29.09.2023/ 29.09.2023               29.12.2023/    29.12.2023</t>
  </si>
  <si>
    <t>Количество муниципальных учреждений культуры, в которых обеспечено развитие и укрепление материально-технической базы</t>
  </si>
  <si>
    <t>Рост числа посетителей (туристов и экскурсантов) к уровню прошлого года</t>
  </si>
  <si>
    <t>Подпрограмма "Развитие событийного туризма в Ипатовском городском округе Ставропольского края"</t>
  </si>
  <si>
    <t>Задача 1 подпрограммы "Совершенствование системы информационного обеспечения, проведения активной рекламной деятельности, направленной на формирование образа Ипатовского городского округа Ставропольского края благоприятного для туризма"</t>
  </si>
  <si>
    <t>Количество размещенной информации о туристско-рекреационном потенциале Ипатовского городского округа Ставропольского края размещенной в информационно-телекоммуникационной сети "Интернет"</t>
  </si>
  <si>
    <t>Задача 2 подпрограммы "Развитие событийного туризма на территории Ипатовского городского округа Ставропольского края"</t>
  </si>
  <si>
    <t>Организация и проведение районных фестивалей, конкурсов, выставок в сфере туризма</t>
  </si>
  <si>
    <t xml:space="preserve">(-7) отклонение обусловлено тем, что участие в краевых мероприятиях осуществляется на основании графика мероприятий, утвержденных министерством культуры Ставропольского края </t>
  </si>
  <si>
    <t>(-1) показатель стабильный в сравнении с 2022 годом</t>
  </si>
  <si>
    <t>(-3,5) Показатель положительный. Отклонение показателя обусловлено участием МКУК "Тахтинское  СКО" в рамках реализации подпрограммы "Государственная поддержка отрасли культуры"   государственной программы Ставропольского края "Сохранение и развитие культуры"</t>
  </si>
  <si>
    <t xml:space="preserve">(-1,1) Пакет документов для вступления в программу "Сохранение и развитие культуры" в 2024 году на 2 объекта культурного наследия не прошел государственную экспертизу в автономном учреждении Ставропольского края "Государственная экспертиза в сфере строительства". Объект культурного наследия вступил в федеральную целевую программу "Увековечение памяти погибших при защите Отечества на 2019-2024 годы" в рамках реализации регионального проекта "Сохранение объектов культурного наследия" государственной программы "Сохранение и развитие культуры". Реализация планируется в 2024 г.
</t>
  </si>
  <si>
    <t>(+7,2)</t>
  </si>
  <si>
    <t>(-3) отрицательный показатель обусловлен тем, что 2 воинских захоронения были переданы в оперативное управление отдела культуры и молодежной политики в августе и сентябре 2023 г., еще одно воинское захоронение не передано в оперативное управление отдела культуры и молодежной политики.</t>
  </si>
  <si>
    <t>Контрольное событие 2: «Проведение 46 районных культурно-досуговых  мероприятий, в том числе:                                                                                          1 квартал 2023г.- 12ед.;                                                                        2 квартал 2023г.- 14 ед.;                                                             3 квартал 2023г.- 10 ед.;                                                                  4 квартал 2023г.- 10ед."</t>
  </si>
  <si>
    <t xml:space="preserve">Контрольное событие 5: «Культурно- досуговые мероприятия, проводимые на базе культурно- досуговых учреждений Ипатовского городского округа Ставропольского края, в том числе:                                                                                          1 квартал 2023г.- 2 750 ед.;                                                                        2 квартал 2023г.- 2 750 ед.;                                                             3 квартал 2023г.- 2 750 ед.;                                                                  4 квартал 2023г.- 2 750 ед.» </t>
  </si>
  <si>
    <t xml:space="preserve">Контрольное событие  6: «Число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края- 304ед.» </t>
  </si>
  <si>
    <t xml:space="preserve">Доля граждан, вовлеченных в культурно-досуговую деятельность в Ипатовском городском округе Ставропольского края-74,7%;                                                                                                                                          Увеличение проведенных районных культурно - досуговых мероприятий-121,0%;
Участие в краевых культурно-досуговых мероприятиях-1;
Увеличение числа культурно-досуговых мероприятий, проводимых на базе культурно– досуговых учреждений Ипатовского городского округа Ставропольского края, в т.ч. платных-110,05%;
Число клубных формирований в муниципальных учреждениях культурно-досугового типа, функционирующих на территории Ипатовского городского округа Ставропольского края- 304;
Уровень фактической обеспеченности учреждениями культуры населенных пунктов  Ипатовского городского округа Ставропольского края от нормативной потребности-100,0%;
Уровень фактической обеспеченности библиотеками населенных пунктов Ипатовского городского округа Ставропольского края от нормативной потребности -85,7%;
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собственности-31,8%;                                                                                                                                                                                                                                                                                                                                                                                                                                                                                                                                                                                                                                                                                                 
Увеличение проведенных киносеансов и киномероприятий- 102,0%;                                                                                                                                                                                                                                                                                                                                                               
Увеличение копий кино и видеофильмов, предоставленных в прокат сторонним организациям, осуществляющим показ на территории Ипатовского городского округа Ставропольского края-125,0%;                                                                                                                                                                            Количество востановленных воинских захоронений, расположенных на территории Ипатовского городского округа Ставропольского края- 0 ед.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</si>
  <si>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граждан, вовлеченных в культурно-досуговую деятельность в Ипатовском городском округе Ставропольского края- 74,7%; 
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культуры- 11,3%
</t>
  </si>
  <si>
    <t xml:space="preserve">Доля граждан, вовлеченных в культурно-досуговую деятельность в Ипатовском городском округе Ставропольского края- 74,7%; 
Среднемесячная заработная плата работников муниципальных учреждений-33,7 тыс. руб.;                                                            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-0,09 руб.                                       </t>
  </si>
  <si>
    <t xml:space="preserve">Доля граждан, вовлеченных в культурно-досуговую деятельность в Ипатовском городском округе Ставропольского края- 747%;                                                                                                                                                                                     Среднемесячная заработная плата работников муниципальных учреждений- 33,7 тыс. руб.;                                                            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- 0,9руб.     </t>
  </si>
  <si>
    <t xml:space="preserve">Доля граждан, вовлеченных в культурно-досуговую деятельность в Ипатовском городском округе Ставропольского края- 74,7%; 
Количество экземпляров библиотечного фонда муниципальных библиотек Ипатовского городского округа на 1000 человек населения- 8,75 тыс. экз; 
Объем книговыдач-616,7 тыс. экз.
</t>
  </si>
  <si>
    <t>Цель 2 Программы- Создание условий для реализации конституционных прав граждан в сфере культуры Ипатовского городского округа Ставропольского края</t>
  </si>
  <si>
    <t>Создание системы информирования туристов на территории Ипатовского городского округа Ставропольского края</t>
  </si>
  <si>
    <t xml:space="preserve">Контрольное событие 13: «Размещение информации о туристско-рекреационном потенциале Ипатовского городского округа Ставропольского края в информационно- телекоммуникационной сети "Интернет", в том числе:                                                                                          1 квартал 2023г.- 3 ед.;                                                                        2 квартал 2023г.- 3 ед.;                                                             3 квартал 2023г.- 3 ед.;                                                                  4 квартал 2023г.- 3 ед.» </t>
  </si>
  <si>
    <t>Организация мероприятий, направленных на развитие событийного туризма</t>
  </si>
  <si>
    <t>Контрольное событие 14: "Организация и проведение районного фестиваля,  конкурса и выставки в сфере туризма"</t>
  </si>
  <si>
    <t>На обеспечение деятельности МКУК "Культурно- досуговый центр" Ипатовского района Ставропольского края  направлены средства в сумме 5 260,00 тыс. руб. (100 % к плану).</t>
  </si>
  <si>
    <t xml:space="preserve">В 2023г. проведено 49 районных мероприятий. </t>
  </si>
  <si>
    <t>Учащиеся МБУ ДО "Детская школа искусств", в рамках празднования Дня Ставропольского края участие не принимали в краевом тысячном хоре на основании письма министерства культуры Ставропольского края, в связи с удаленностью от краевого центра более, чем на 100 километров.</t>
  </si>
  <si>
    <t>29.09.2023/ -</t>
  </si>
  <si>
    <t>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 в 2023 году составило 304ед.</t>
  </si>
  <si>
    <t>Кассовое исполнение контрольного события составило 99,6 % (139420,18 тыс. руб.). Денежные средства направлены на обеспечение расходов по организации и осуществлению деятельности учреждений культуры Ипатовского городского округа Ставропольского края.</t>
  </si>
  <si>
    <t xml:space="preserve">в 2023 году учреждения культуры Ипатовского городского округа Ставропольского края в реализации проекта развития территорий муниципальных образований, основанных на местных инициативах участия не принимали. </t>
  </si>
  <si>
    <t xml:space="preserve">В отчетном году в рамках реализации национального проекта "Культурная среда" учреждения культуры участия не принимали  </t>
  </si>
  <si>
    <t>В рамках  обеспечения расходов по организации и осуществлению деятельности библиотек  Ипатовского городского округа Ставропольского края было освоено 20734,75 тыс. руб. (99,8% к плану)</t>
  </si>
  <si>
    <t>Расходы в рамках мероприятий по обеспечению деятельности отдела культуры и молодежной политики Ипатовского городского округа Ставропольского края в 2023 году составили 5274,1 тыс. руб. (99,99% к плану)</t>
  </si>
  <si>
    <r>
      <rPr>
        <sz val="10"/>
        <rFont val="Times New Roman"/>
        <family val="1"/>
        <charset val="204"/>
      </rPr>
      <t>Доля граждан, вовлеченных в культурно-досуговую деятельность в Ипатовском городском округе Ставропольского края;- 74,7%                                                                                                                                                                  Среднемесячная заработная плата работников муниципальных учреждений культуры- 34,7 тыс. руб.;           Количество муниципальных учреждений культуры, в которых обеспечено развитие и укрепление материально-технической базы- 3 ед.</t>
    </r>
    <r>
      <rPr>
        <sz val="10"/>
        <color rgb="FFFF0000"/>
        <rFont val="Times New Roman"/>
        <family val="1"/>
        <charset val="204"/>
      </rPr>
      <t xml:space="preserve">
</t>
    </r>
  </si>
  <si>
    <t>В рамках государственной поддержки отрасли культуры (на обеспечение развития и укрепления материально-технической базы домов культуры в населенных пунктах с числом жителей до 50 тысяч человек) были приобретены:
- световое и звуковое оборудование, механика сцены (МКУК «СКО с. Большая Джалга» на общую сумму 849,85 тыс. руб.);
- кресла в зрительный зал; одежда и механика сцены; звуковое оборудование; светотехническое оборудование; мебель; компьютерная и оргтехника (МКУК  «Тахтинское социально-культурное объединение» на сумму: 7851,65 тыс. руб.);
-одежда и механика сцены; звуковое оборудование; светотехническое оборудование; оргтехника; мебель; оборудование; текущий ремонт (МКУК «Кевсалинское СКО» на сумму 3 805, 00 тыс. руб.)</t>
  </si>
  <si>
    <t>30.06.2023/ 09.05.2023</t>
  </si>
  <si>
    <t>01.02.2023/ 01.02.2023</t>
  </si>
  <si>
    <t>Проведен  Районный фотоконкурс, посвященный Дню Ставропольского края «Земля Ипатовская»</t>
  </si>
  <si>
    <t>Рост числа посетителей (туристов и экскурсантов) к уровню прошлого года- 110,0%;      Организация и проведение районных фестивалей, конкурсов, выставок в сфере туризма- 1 ед.</t>
  </si>
  <si>
    <t>Рост числа посетителей (туристов и экскурсантов) к уровню прошлого года- 110,0%;                                                                   Количество размещенной информации о туристско-рекреационном потенциале Ипатовского городского округа Ставропольского края размещенной в информационно-телекоммуникационной сети "Интернет"- 12 ед.</t>
  </si>
  <si>
    <t xml:space="preserve">В 2023 году в информационно-телекоммуникационной сети "Интернет" размещено  12 материалов о туристско-рекреационном потенциале Ипатовского городского округа Ставропольского края </t>
  </si>
  <si>
    <t>об использовании средств местного бюджета на реализацию муниципальной программы "Развитие культуры в Ипатовском городском округе Ставропольского края"</t>
  </si>
  <si>
    <t>1.4.</t>
  </si>
  <si>
    <t>муниципальной программы "Развитие культуры в Ипатовском городском округе Ставропольского края"</t>
  </si>
  <si>
    <t xml:space="preserve">о достижении значений индикаторов достижения целей  муниципальной Программы "Развитие культуры в Ипатовском городском округе Ставропольского края" и показателей решения задач подпрограмм 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</si>
  <si>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</si>
  <si>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</si>
  <si>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</si>
  <si>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</si>
  <si>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</si>
  <si>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</si>
  <si>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</si>
  <si>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</si>
  <si>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</si>
  <si>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</si>
  <si>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</si>
  <si>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</si>
  <si>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</si>
  <si>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о степени выполнения основных мероприятий подпрограмм, контрольных событий муниципальной Программы "Развитие культуры в Ипатовском городском округе Ставропольского края"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</si>
</sst>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19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7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2" fillId="0" borderId="1" xfId="0" applyFont="1" applyFill="1" applyBorder="1" applyAlignment="1"/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wrapText="1"/>
    </xf>
    <xf numFmtId="0" fontId="7" fillId="0" borderId="0" xfId="0" applyFont="1" applyAlignment="1"/>
    <xf numFmtId="0" fontId="11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2" fontId="14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12" fillId="0" borderId="9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top"/>
    </xf>
    <xf numFmtId="2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top" wrapText="1"/>
    </xf>
    <xf numFmtId="2" fontId="14" fillId="0" borderId="8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center" wrapText="1"/>
    </xf>
    <xf numFmtId="0" fontId="18" fillId="0" borderId="1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Alignment="1"/>
    <xf numFmtId="0" fontId="12" fillId="0" borderId="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5" fillId="0" borderId="9" xfId="0" applyFont="1" applyBorder="1" applyAlignment="1"/>
    <xf numFmtId="0" fontId="15" fillId="0" borderId="6" xfId="0" applyFont="1" applyBorder="1" applyAlignment="1"/>
    <xf numFmtId="0" fontId="14" fillId="0" borderId="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1" fillId="0" borderId="3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view="pageLayout" topLeftCell="A6" zoomScale="70" zoomScaleNormal="82" zoomScaleSheetLayoutView="82" zoomScalePageLayoutView="70" workbookViewId="0">
      <selection activeCell="A16" sqref="A16:B117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1"/>
      <c r="B2" s="11"/>
      <c r="C2" s="12" t="s">
        <v>14</v>
      </c>
      <c r="D2" s="11"/>
      <c r="E2" s="11"/>
      <c r="F2" s="11"/>
      <c r="G2" s="11"/>
      <c r="H2" s="11"/>
      <c r="I2" s="11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21" customHeight="1">
      <c r="A4" s="131" t="s">
        <v>171</v>
      </c>
      <c r="B4" s="131"/>
      <c r="C4" s="131"/>
      <c r="D4" s="131"/>
      <c r="E4" s="131"/>
      <c r="F4" s="131"/>
      <c r="G4" s="131"/>
      <c r="H4" s="132"/>
      <c r="I4" s="132"/>
    </row>
    <row r="5" spans="1:9">
      <c r="A5" s="13"/>
      <c r="B5" s="13"/>
      <c r="C5" s="13"/>
      <c r="D5" s="13"/>
      <c r="E5" s="13"/>
      <c r="F5" s="13"/>
      <c r="G5" s="13"/>
      <c r="H5" s="13"/>
      <c r="I5" s="13" t="s">
        <v>4</v>
      </c>
    </row>
    <row r="6" spans="1:9">
      <c r="A6" s="128" t="s">
        <v>7</v>
      </c>
      <c r="B6" s="130" t="s">
        <v>73</v>
      </c>
      <c r="C6" s="130" t="s">
        <v>74</v>
      </c>
      <c r="D6" s="30" t="s">
        <v>16</v>
      </c>
      <c r="E6" s="30"/>
      <c r="F6" s="30"/>
      <c r="G6" s="133" t="s">
        <v>116</v>
      </c>
      <c r="H6" s="134"/>
      <c r="I6" s="135"/>
    </row>
    <row r="7" spans="1:9" s="2" customFormat="1" ht="51">
      <c r="A7" s="129"/>
      <c r="B7" s="129"/>
      <c r="C7" s="129"/>
      <c r="D7" s="43" t="s">
        <v>15</v>
      </c>
      <c r="E7" s="43" t="s">
        <v>8</v>
      </c>
      <c r="F7" s="23" t="s">
        <v>9</v>
      </c>
      <c r="G7" s="81" t="s">
        <v>114</v>
      </c>
      <c r="H7" s="81" t="s">
        <v>115</v>
      </c>
      <c r="I7" s="43" t="s">
        <v>10</v>
      </c>
    </row>
    <row r="8" spans="1:9" s="3" customForma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ht="39.75" customHeight="1">
      <c r="A9" s="69"/>
      <c r="B9" s="58" t="s">
        <v>41</v>
      </c>
      <c r="C9" s="58" t="s">
        <v>120</v>
      </c>
      <c r="D9" s="70" t="s">
        <v>40</v>
      </c>
      <c r="E9" s="85"/>
      <c r="F9" s="85"/>
      <c r="G9" s="60">
        <f>G10+G14</f>
        <v>126461.02</v>
      </c>
      <c r="H9" s="60">
        <f>H10+H14</f>
        <v>137487.08000000002</v>
      </c>
      <c r="I9" s="60">
        <f>I10+I14</f>
        <v>136878.31999999998</v>
      </c>
    </row>
    <row r="10" spans="1:9" ht="27" customHeight="1">
      <c r="A10" s="126" t="s">
        <v>0</v>
      </c>
      <c r="B10" s="59" t="s">
        <v>43</v>
      </c>
      <c r="C10" s="82" t="s">
        <v>117</v>
      </c>
      <c r="D10" s="71" t="s">
        <v>40</v>
      </c>
      <c r="E10" s="83">
        <v>1</v>
      </c>
      <c r="F10" s="83"/>
      <c r="G10" s="65">
        <f>G11+G12+G13</f>
        <v>121936.82</v>
      </c>
      <c r="H10" s="65">
        <f>H11+H12+H13</f>
        <v>132312.08000000002</v>
      </c>
      <c r="I10" s="65">
        <f>I11+I12+I13</f>
        <v>131703.51999999999</v>
      </c>
    </row>
    <row r="11" spans="1:9" ht="79.5" customHeight="1">
      <c r="A11" s="125" t="s">
        <v>1</v>
      </c>
      <c r="B11" s="21" t="s">
        <v>51</v>
      </c>
      <c r="C11" s="84" t="s">
        <v>117</v>
      </c>
      <c r="D11" s="71" t="s">
        <v>40</v>
      </c>
      <c r="E11" s="81">
        <v>1</v>
      </c>
      <c r="F11" s="81" t="s">
        <v>118</v>
      </c>
      <c r="G11" s="55">
        <v>5796</v>
      </c>
      <c r="H11" s="55">
        <v>12831</v>
      </c>
      <c r="I11" s="55">
        <v>12831</v>
      </c>
    </row>
    <row r="12" spans="1:9" ht="78.75" customHeight="1">
      <c r="A12" s="125" t="s">
        <v>2</v>
      </c>
      <c r="B12" s="21" t="s">
        <v>52</v>
      </c>
      <c r="C12" s="84" t="s">
        <v>117</v>
      </c>
      <c r="D12" s="71" t="s">
        <v>40</v>
      </c>
      <c r="E12" s="81">
        <v>1</v>
      </c>
      <c r="F12" s="81" t="s">
        <v>119</v>
      </c>
      <c r="G12" s="55">
        <v>103970.82</v>
      </c>
      <c r="H12" s="55">
        <v>99011.86</v>
      </c>
      <c r="I12" s="55">
        <v>98438.03</v>
      </c>
    </row>
    <row r="13" spans="1:9" ht="27.75" customHeight="1">
      <c r="A13" s="125" t="s">
        <v>23</v>
      </c>
      <c r="B13" s="21" t="s">
        <v>53</v>
      </c>
      <c r="C13" s="84" t="s">
        <v>117</v>
      </c>
      <c r="D13" s="71" t="s">
        <v>40</v>
      </c>
      <c r="E13" s="81">
        <v>1</v>
      </c>
      <c r="F13" s="81" t="s">
        <v>97</v>
      </c>
      <c r="G13" s="55">
        <v>12170</v>
      </c>
      <c r="H13" s="55">
        <v>20469.22</v>
      </c>
      <c r="I13" s="55">
        <v>20434.490000000002</v>
      </c>
    </row>
    <row r="14" spans="1:9" ht="39.75" customHeight="1">
      <c r="A14" s="126" t="s">
        <v>24</v>
      </c>
      <c r="B14" s="59" t="s">
        <v>54</v>
      </c>
      <c r="C14" s="82" t="s">
        <v>117</v>
      </c>
      <c r="D14" s="71" t="s">
        <v>40</v>
      </c>
      <c r="E14" s="83">
        <v>2</v>
      </c>
      <c r="F14" s="86"/>
      <c r="G14" s="65">
        <f>G15</f>
        <v>4524.2</v>
      </c>
      <c r="H14" s="65">
        <f>H15</f>
        <v>5175</v>
      </c>
      <c r="I14" s="65">
        <f>I15</f>
        <v>5174.8</v>
      </c>
    </row>
    <row r="15" spans="1:9" ht="40.5" customHeight="1">
      <c r="A15" s="125" t="s">
        <v>31</v>
      </c>
      <c r="B15" s="21" t="s">
        <v>55</v>
      </c>
      <c r="C15" s="84" t="s">
        <v>117</v>
      </c>
      <c r="D15" s="71" t="s">
        <v>40</v>
      </c>
      <c r="E15" s="81">
        <v>2</v>
      </c>
      <c r="F15" s="81" t="s">
        <v>94</v>
      </c>
      <c r="G15" s="55">
        <v>4524.2</v>
      </c>
      <c r="H15" s="55">
        <v>5175</v>
      </c>
      <c r="I15" s="55">
        <v>5174.8</v>
      </c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"/>
  <sheetViews>
    <sheetView showWhiteSpace="0" zoomScale="70" zoomScaleNormal="70" zoomScalePageLayoutView="75" workbookViewId="0">
      <selection activeCell="B6" sqref="B6:C6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8">
      <c r="A1" s="7"/>
      <c r="B1" s="7"/>
      <c r="C1" s="7"/>
      <c r="D1" s="47"/>
      <c r="E1" s="7"/>
    </row>
    <row r="2" spans="1:8">
      <c r="A2" s="7"/>
      <c r="B2" s="7"/>
      <c r="C2" s="7"/>
      <c r="D2" s="48"/>
      <c r="E2" s="7"/>
    </row>
    <row r="3" spans="1:8">
      <c r="A3" s="7"/>
      <c r="B3" s="7"/>
      <c r="C3" s="7"/>
      <c r="D3" s="7"/>
      <c r="E3" s="7"/>
    </row>
    <row r="4" spans="1:8">
      <c r="A4" s="7"/>
      <c r="B4" s="149" t="s">
        <v>57</v>
      </c>
      <c r="C4" s="149"/>
      <c r="D4" s="11"/>
      <c r="E4" s="11"/>
    </row>
    <row r="5" spans="1:8">
      <c r="A5" s="7"/>
      <c r="B5" s="149" t="s">
        <v>56</v>
      </c>
      <c r="C5" s="149"/>
      <c r="D5" s="149"/>
      <c r="E5" s="149"/>
    </row>
    <row r="6" spans="1:8">
      <c r="A6" s="7"/>
      <c r="B6" s="149" t="s">
        <v>173</v>
      </c>
      <c r="C6" s="132"/>
      <c r="D6" s="7"/>
      <c r="E6" s="7"/>
    </row>
    <row r="7" spans="1:8">
      <c r="A7" s="7"/>
      <c r="B7" s="38"/>
      <c r="C7" s="37"/>
      <c r="D7" s="7"/>
      <c r="E7" s="7"/>
    </row>
    <row r="8" spans="1:8">
      <c r="A8" s="13"/>
      <c r="B8" s="13"/>
      <c r="C8" s="13"/>
      <c r="D8" s="13"/>
      <c r="E8" s="13" t="s">
        <v>4</v>
      </c>
    </row>
    <row r="9" spans="1:8" ht="39">
      <c r="A9" s="15" t="s">
        <v>7</v>
      </c>
      <c r="B9" s="15" t="s">
        <v>17</v>
      </c>
      <c r="C9" s="15" t="s">
        <v>3</v>
      </c>
      <c r="D9" s="32" t="s">
        <v>82</v>
      </c>
      <c r="E9" s="19" t="s">
        <v>10</v>
      </c>
    </row>
    <row r="10" spans="1:8">
      <c r="A10" s="33">
        <v>1</v>
      </c>
      <c r="B10" s="33">
        <v>2</v>
      </c>
      <c r="C10" s="15">
        <v>3</v>
      </c>
      <c r="D10" s="34">
        <v>4</v>
      </c>
      <c r="E10" s="35">
        <v>5</v>
      </c>
    </row>
    <row r="11" spans="1:8" ht="15.75" customHeight="1">
      <c r="A11" s="136"/>
      <c r="B11" s="139" t="s">
        <v>58</v>
      </c>
      <c r="C11" s="64" t="s">
        <v>22</v>
      </c>
      <c r="D11" s="63">
        <f t="shared" ref="D11:E14" si="0">D22+D77</f>
        <v>183919.30000000002</v>
      </c>
      <c r="E11" s="63">
        <f t="shared" si="0"/>
        <v>183330.54</v>
      </c>
      <c r="F11" s="20"/>
      <c r="G11" s="20"/>
      <c r="H11" s="20"/>
    </row>
    <row r="12" spans="1:8">
      <c r="A12" s="137"/>
      <c r="B12" s="140"/>
      <c r="C12" s="64" t="s">
        <v>5</v>
      </c>
      <c r="D12" s="63">
        <f t="shared" si="0"/>
        <v>137487.08000000002</v>
      </c>
      <c r="E12" s="63">
        <f t="shared" si="0"/>
        <v>136878.31999999998</v>
      </c>
      <c r="F12" s="20"/>
    </row>
    <row r="13" spans="1:8">
      <c r="A13" s="137"/>
      <c r="B13" s="140"/>
      <c r="C13" s="64" t="s">
        <v>29</v>
      </c>
      <c r="D13" s="63">
        <f t="shared" si="0"/>
        <v>99.3</v>
      </c>
      <c r="E13" s="63">
        <f t="shared" si="0"/>
        <v>99.3</v>
      </c>
      <c r="F13" s="20"/>
      <c r="G13" s="20"/>
    </row>
    <row r="14" spans="1:8">
      <c r="A14" s="137"/>
      <c r="B14" s="140"/>
      <c r="C14" s="64" t="s">
        <v>6</v>
      </c>
      <c r="D14" s="63">
        <f t="shared" si="0"/>
        <v>41332.920000000006</v>
      </c>
      <c r="E14" s="63">
        <f t="shared" si="0"/>
        <v>41332.920000000006</v>
      </c>
      <c r="F14" s="20"/>
    </row>
    <row r="15" spans="1:8">
      <c r="A15" s="137"/>
      <c r="B15" s="140"/>
      <c r="C15" s="64" t="s">
        <v>26</v>
      </c>
      <c r="D15" s="63"/>
      <c r="E15" s="63"/>
      <c r="F15" s="20"/>
    </row>
    <row r="16" spans="1:8">
      <c r="A16" s="137"/>
      <c r="B16" s="140"/>
      <c r="C16" s="64" t="s">
        <v>27</v>
      </c>
      <c r="D16" s="63">
        <f t="shared" ref="D16:E21" si="1">D27+D82</f>
        <v>178919.30000000002</v>
      </c>
      <c r="E16" s="63">
        <f t="shared" si="1"/>
        <v>178310.54</v>
      </c>
      <c r="F16" s="20"/>
    </row>
    <row r="17" spans="1:7">
      <c r="A17" s="137"/>
      <c r="B17" s="140"/>
      <c r="C17" s="64" t="s">
        <v>78</v>
      </c>
      <c r="D17" s="63">
        <f t="shared" si="1"/>
        <v>152875.52000000002</v>
      </c>
      <c r="E17" s="63">
        <f t="shared" si="1"/>
        <v>152301.69</v>
      </c>
      <c r="F17" s="20"/>
    </row>
    <row r="18" spans="1:7">
      <c r="A18" s="137"/>
      <c r="B18" s="140"/>
      <c r="C18" s="64" t="s">
        <v>28</v>
      </c>
      <c r="D18" s="63">
        <f t="shared" si="1"/>
        <v>0</v>
      </c>
      <c r="E18" s="63">
        <f t="shared" si="1"/>
        <v>0</v>
      </c>
      <c r="F18" s="20"/>
    </row>
    <row r="19" spans="1:7">
      <c r="A19" s="137"/>
      <c r="B19" s="140"/>
      <c r="C19" s="64" t="s">
        <v>78</v>
      </c>
      <c r="D19" s="63">
        <f t="shared" si="1"/>
        <v>0</v>
      </c>
      <c r="E19" s="63">
        <f t="shared" si="1"/>
        <v>0</v>
      </c>
      <c r="F19" s="20"/>
    </row>
    <row r="20" spans="1:7">
      <c r="A20" s="137"/>
      <c r="B20" s="140"/>
      <c r="C20" s="64" t="s">
        <v>30</v>
      </c>
      <c r="D20" s="63">
        <f t="shared" si="1"/>
        <v>5000</v>
      </c>
      <c r="E20" s="63">
        <f t="shared" si="1"/>
        <v>5020</v>
      </c>
      <c r="F20" s="20"/>
    </row>
    <row r="21" spans="1:7" ht="15" customHeight="1">
      <c r="A21" s="138"/>
      <c r="B21" s="141"/>
      <c r="C21" s="64" t="s">
        <v>70</v>
      </c>
      <c r="D21" s="63">
        <f t="shared" si="1"/>
        <v>1773</v>
      </c>
      <c r="E21" s="63">
        <f t="shared" si="1"/>
        <v>1773</v>
      </c>
      <c r="F21" s="20"/>
    </row>
    <row r="22" spans="1:7">
      <c r="A22" s="145" t="s">
        <v>0</v>
      </c>
      <c r="B22" s="145" t="s">
        <v>43</v>
      </c>
      <c r="C22" s="61" t="s">
        <v>22</v>
      </c>
      <c r="D22" s="88">
        <f>D33+D44+D55+D66</f>
        <v>178644.99000000002</v>
      </c>
      <c r="E22" s="88">
        <f>E33+E44+E55+E66</f>
        <v>178056.44</v>
      </c>
      <c r="F22" s="20"/>
      <c r="G22" s="20"/>
    </row>
    <row r="23" spans="1:7">
      <c r="A23" s="142"/>
      <c r="B23" s="142"/>
      <c r="C23" s="61" t="s">
        <v>5</v>
      </c>
      <c r="D23" s="88">
        <f t="shared" ref="D23:D32" si="2">D34+D45+D56+D67</f>
        <v>132312.07</v>
      </c>
      <c r="E23" s="88">
        <f t="shared" ref="E23:E32" si="3">E34+E45+E56+E67</f>
        <v>131703.51999999999</v>
      </c>
      <c r="F23" s="20"/>
    </row>
    <row r="24" spans="1:7">
      <c r="A24" s="142"/>
      <c r="B24" s="142"/>
      <c r="C24" s="61" t="s">
        <v>29</v>
      </c>
      <c r="D24" s="88">
        <f t="shared" si="2"/>
        <v>0</v>
      </c>
      <c r="E24" s="88">
        <f t="shared" si="3"/>
        <v>0</v>
      </c>
      <c r="F24" s="20"/>
    </row>
    <row r="25" spans="1:7">
      <c r="A25" s="142"/>
      <c r="B25" s="142"/>
      <c r="C25" s="61" t="s">
        <v>6</v>
      </c>
      <c r="D25" s="88">
        <f t="shared" si="2"/>
        <v>41332.920000000006</v>
      </c>
      <c r="E25" s="88">
        <f t="shared" si="3"/>
        <v>41332.920000000006</v>
      </c>
      <c r="F25" s="20"/>
    </row>
    <row r="26" spans="1:7">
      <c r="A26" s="142"/>
      <c r="B26" s="142"/>
      <c r="C26" s="61" t="s">
        <v>26</v>
      </c>
      <c r="D26" s="88"/>
      <c r="E26" s="88"/>
      <c r="F26" s="20"/>
    </row>
    <row r="27" spans="1:7">
      <c r="A27" s="142"/>
      <c r="B27" s="142"/>
      <c r="C27" s="61" t="s">
        <v>27</v>
      </c>
      <c r="D27" s="88">
        <f t="shared" si="2"/>
        <v>173644.99000000002</v>
      </c>
      <c r="E27" s="88">
        <f t="shared" si="3"/>
        <v>173036.44</v>
      </c>
      <c r="F27" s="20"/>
    </row>
    <row r="28" spans="1:7">
      <c r="A28" s="142"/>
      <c r="B28" s="142"/>
      <c r="C28" s="61" t="s">
        <v>79</v>
      </c>
      <c r="D28" s="88">
        <f t="shared" si="2"/>
        <v>152875.52000000002</v>
      </c>
      <c r="E28" s="88">
        <f t="shared" si="3"/>
        <v>152301.69</v>
      </c>
      <c r="F28" s="20"/>
    </row>
    <row r="29" spans="1:7">
      <c r="A29" s="142"/>
      <c r="B29" s="142"/>
      <c r="C29" s="61" t="s">
        <v>28</v>
      </c>
      <c r="D29" s="88">
        <f t="shared" si="2"/>
        <v>0</v>
      </c>
      <c r="E29" s="88">
        <f t="shared" si="3"/>
        <v>0</v>
      </c>
      <c r="F29" s="20"/>
    </row>
    <row r="30" spans="1:7">
      <c r="A30" s="142"/>
      <c r="B30" s="142"/>
      <c r="C30" s="61" t="s">
        <v>79</v>
      </c>
      <c r="D30" s="88">
        <f t="shared" si="2"/>
        <v>0</v>
      </c>
      <c r="E30" s="88">
        <f t="shared" si="3"/>
        <v>0</v>
      </c>
      <c r="F30" s="20"/>
    </row>
    <row r="31" spans="1:7">
      <c r="A31" s="142"/>
      <c r="B31" s="142"/>
      <c r="C31" s="61" t="s">
        <v>30</v>
      </c>
      <c r="D31" s="88">
        <f t="shared" si="2"/>
        <v>5000</v>
      </c>
      <c r="E31" s="88">
        <f t="shared" si="3"/>
        <v>5020</v>
      </c>
      <c r="F31" s="20"/>
    </row>
    <row r="32" spans="1:7" ht="14.25" customHeight="1">
      <c r="A32" s="143"/>
      <c r="B32" s="143"/>
      <c r="C32" s="61" t="s">
        <v>70</v>
      </c>
      <c r="D32" s="88">
        <f t="shared" si="2"/>
        <v>1773</v>
      </c>
      <c r="E32" s="88">
        <f t="shared" si="3"/>
        <v>1773</v>
      </c>
      <c r="F32" s="20"/>
    </row>
    <row r="33" spans="1:7">
      <c r="A33" s="144" t="s">
        <v>1</v>
      </c>
      <c r="B33" s="144" t="s">
        <v>51</v>
      </c>
      <c r="C33" s="62" t="s">
        <v>22</v>
      </c>
      <c r="D33" s="66">
        <f>D34+D35+D36+D42</f>
        <v>16531</v>
      </c>
      <c r="E33" s="66">
        <f>E34+E35+E36+E42</f>
        <v>16552</v>
      </c>
      <c r="F33" s="20"/>
      <c r="G33" s="20"/>
    </row>
    <row r="34" spans="1:7">
      <c r="A34" s="142"/>
      <c r="B34" s="142"/>
      <c r="C34" s="62" t="s">
        <v>5</v>
      </c>
      <c r="D34" s="66">
        <v>12831</v>
      </c>
      <c r="E34" s="67">
        <v>12831</v>
      </c>
      <c r="F34" s="20"/>
    </row>
    <row r="35" spans="1:7">
      <c r="A35" s="142"/>
      <c r="B35" s="142"/>
      <c r="C35" s="62" t="s">
        <v>29</v>
      </c>
      <c r="D35" s="66">
        <v>0</v>
      </c>
      <c r="E35" s="67">
        <v>0</v>
      </c>
      <c r="F35" s="20"/>
    </row>
    <row r="36" spans="1:7">
      <c r="A36" s="142"/>
      <c r="B36" s="142"/>
      <c r="C36" s="62" t="s">
        <v>6</v>
      </c>
      <c r="D36" s="66">
        <v>0</v>
      </c>
      <c r="E36" s="67">
        <v>0</v>
      </c>
      <c r="F36" s="20"/>
    </row>
    <row r="37" spans="1:7">
      <c r="A37" s="142"/>
      <c r="B37" s="142"/>
      <c r="C37" s="62" t="s">
        <v>26</v>
      </c>
      <c r="D37" s="34"/>
      <c r="E37" s="68"/>
      <c r="F37" s="20"/>
    </row>
    <row r="38" spans="1:7">
      <c r="A38" s="142"/>
      <c r="B38" s="142"/>
      <c r="C38" s="62" t="s">
        <v>27</v>
      </c>
      <c r="D38" s="66">
        <v>12831</v>
      </c>
      <c r="E38" s="67">
        <v>12831</v>
      </c>
      <c r="F38" s="20"/>
    </row>
    <row r="39" spans="1:7">
      <c r="A39" s="142"/>
      <c r="B39" s="142"/>
      <c r="C39" s="62" t="s">
        <v>79</v>
      </c>
      <c r="D39" s="66">
        <v>12831</v>
      </c>
      <c r="E39" s="67">
        <v>12831</v>
      </c>
      <c r="F39" s="20"/>
    </row>
    <row r="40" spans="1:7">
      <c r="A40" s="142"/>
      <c r="B40" s="142"/>
      <c r="C40" s="62" t="s">
        <v>28</v>
      </c>
      <c r="D40" s="66">
        <v>0</v>
      </c>
      <c r="E40" s="67">
        <v>0</v>
      </c>
      <c r="F40" s="20"/>
    </row>
    <row r="41" spans="1:7">
      <c r="A41" s="142"/>
      <c r="B41" s="142"/>
      <c r="C41" s="62" t="s">
        <v>79</v>
      </c>
      <c r="D41" s="66">
        <v>0</v>
      </c>
      <c r="E41" s="67">
        <v>0</v>
      </c>
      <c r="F41" s="20"/>
    </row>
    <row r="42" spans="1:7">
      <c r="A42" s="142"/>
      <c r="B42" s="142"/>
      <c r="C42" s="62" t="s">
        <v>30</v>
      </c>
      <c r="D42" s="66">
        <v>3700</v>
      </c>
      <c r="E42" s="67">
        <v>3721</v>
      </c>
      <c r="F42" s="20"/>
    </row>
    <row r="43" spans="1:7" ht="14.25" customHeight="1">
      <c r="A43" s="143"/>
      <c r="B43" s="143"/>
      <c r="C43" s="62" t="s">
        <v>70</v>
      </c>
      <c r="D43" s="72">
        <v>153</v>
      </c>
      <c r="E43" s="67">
        <v>153</v>
      </c>
      <c r="F43" s="20"/>
    </row>
    <row r="44" spans="1:7" ht="13.5" customHeight="1">
      <c r="A44" s="144" t="s">
        <v>2</v>
      </c>
      <c r="B44" s="144" t="s">
        <v>60</v>
      </c>
      <c r="C44" s="62" t="s">
        <v>22</v>
      </c>
      <c r="D44" s="66">
        <f>D45+D46+D47+D53</f>
        <v>141294.01</v>
      </c>
      <c r="E44" s="66">
        <f>E45+E46+E47+E53</f>
        <v>140719.18</v>
      </c>
      <c r="F44" s="20"/>
      <c r="G44" s="20"/>
    </row>
    <row r="45" spans="1:7" ht="14.25" customHeight="1">
      <c r="A45" s="142"/>
      <c r="B45" s="142"/>
      <c r="C45" s="62" t="s">
        <v>5</v>
      </c>
      <c r="D45" s="66">
        <v>99011.86</v>
      </c>
      <c r="E45" s="67">
        <v>98438.03</v>
      </c>
      <c r="F45" s="20"/>
    </row>
    <row r="46" spans="1:7" ht="14.25" customHeight="1">
      <c r="A46" s="142"/>
      <c r="B46" s="142"/>
      <c r="C46" s="62" t="s">
        <v>29</v>
      </c>
      <c r="D46" s="66">
        <v>0</v>
      </c>
      <c r="E46" s="67">
        <v>0</v>
      </c>
      <c r="F46" s="20"/>
    </row>
    <row r="47" spans="1:7" ht="14.25" customHeight="1">
      <c r="A47" s="142"/>
      <c r="B47" s="142"/>
      <c r="C47" s="62" t="s">
        <v>6</v>
      </c>
      <c r="D47" s="66">
        <v>40982.15</v>
      </c>
      <c r="E47" s="67">
        <v>40982.15</v>
      </c>
      <c r="F47" s="20"/>
    </row>
    <row r="48" spans="1:7" ht="12" customHeight="1">
      <c r="A48" s="142"/>
      <c r="B48" s="142"/>
      <c r="C48" s="62" t="s">
        <v>26</v>
      </c>
      <c r="D48" s="36"/>
      <c r="E48" s="39"/>
      <c r="F48" s="20"/>
    </row>
    <row r="49" spans="1:7" ht="14.25" customHeight="1">
      <c r="A49" s="142"/>
      <c r="B49" s="142"/>
      <c r="C49" s="62" t="s">
        <v>27</v>
      </c>
      <c r="D49" s="66">
        <v>139994.01</v>
      </c>
      <c r="E49" s="67">
        <v>139420.18</v>
      </c>
      <c r="F49" s="20"/>
    </row>
    <row r="50" spans="1:7" ht="14.25" customHeight="1">
      <c r="A50" s="142"/>
      <c r="B50" s="142"/>
      <c r="C50" s="62" t="s">
        <v>79</v>
      </c>
      <c r="D50" s="66">
        <v>139994.01</v>
      </c>
      <c r="E50" s="67">
        <v>139420.18</v>
      </c>
      <c r="F50" s="20"/>
    </row>
    <row r="51" spans="1:7" ht="13.5" customHeight="1">
      <c r="A51" s="142"/>
      <c r="B51" s="142"/>
      <c r="C51" s="62" t="s">
        <v>28</v>
      </c>
      <c r="D51" s="66">
        <v>0</v>
      </c>
      <c r="E51" s="67">
        <v>0</v>
      </c>
      <c r="F51" s="20"/>
    </row>
    <row r="52" spans="1:7" ht="13.5" customHeight="1">
      <c r="A52" s="142"/>
      <c r="B52" s="142"/>
      <c r="C52" s="62" t="s">
        <v>79</v>
      </c>
      <c r="D52" s="66">
        <v>0</v>
      </c>
      <c r="E52" s="67">
        <v>0</v>
      </c>
      <c r="F52" s="20"/>
    </row>
    <row r="53" spans="1:7" ht="15" customHeight="1">
      <c r="A53" s="142"/>
      <c r="B53" s="142"/>
      <c r="C53" s="62" t="s">
        <v>30</v>
      </c>
      <c r="D53" s="66">
        <v>1300</v>
      </c>
      <c r="E53" s="67">
        <v>1299</v>
      </c>
      <c r="F53" s="20"/>
    </row>
    <row r="54" spans="1:7" ht="14.25" customHeight="1">
      <c r="A54" s="143"/>
      <c r="B54" s="143"/>
      <c r="C54" s="62" t="s">
        <v>70</v>
      </c>
      <c r="D54" s="72">
        <v>1610</v>
      </c>
      <c r="E54" s="67">
        <v>1610</v>
      </c>
      <c r="F54" s="20"/>
    </row>
    <row r="55" spans="1:7">
      <c r="A55" s="144" t="s">
        <v>23</v>
      </c>
      <c r="B55" s="144" t="s">
        <v>59</v>
      </c>
      <c r="C55" s="62" t="s">
        <v>22</v>
      </c>
      <c r="D55" s="66">
        <f>D56+D58+D57</f>
        <v>20769.469999999998</v>
      </c>
      <c r="E55" s="67">
        <f>E56+E57+E58</f>
        <v>20734.75</v>
      </c>
      <c r="F55" s="20"/>
      <c r="G55" s="20"/>
    </row>
    <row r="56" spans="1:7">
      <c r="A56" s="142"/>
      <c r="B56" s="142"/>
      <c r="C56" s="62" t="s">
        <v>5</v>
      </c>
      <c r="D56" s="66">
        <v>20469.21</v>
      </c>
      <c r="E56" s="67">
        <v>20434.490000000002</v>
      </c>
      <c r="F56" s="20"/>
    </row>
    <row r="57" spans="1:7">
      <c r="A57" s="142"/>
      <c r="B57" s="142"/>
      <c r="C57" s="62" t="s">
        <v>29</v>
      </c>
      <c r="D57" s="66">
        <v>0</v>
      </c>
      <c r="E57" s="67">
        <v>0</v>
      </c>
      <c r="F57" s="20"/>
    </row>
    <row r="58" spans="1:7">
      <c r="A58" s="142"/>
      <c r="B58" s="142"/>
      <c r="C58" s="62" t="s">
        <v>6</v>
      </c>
      <c r="D58" s="66">
        <v>300.26</v>
      </c>
      <c r="E58" s="67">
        <v>300.26</v>
      </c>
      <c r="F58" s="20"/>
    </row>
    <row r="59" spans="1:7">
      <c r="A59" s="142"/>
      <c r="B59" s="142"/>
      <c r="C59" s="62" t="s">
        <v>26</v>
      </c>
      <c r="D59" s="34"/>
      <c r="E59" s="68"/>
      <c r="F59" s="20"/>
    </row>
    <row r="60" spans="1:7">
      <c r="A60" s="142"/>
      <c r="B60" s="142"/>
      <c r="C60" s="62" t="s">
        <v>27</v>
      </c>
      <c r="D60" s="66">
        <v>20769.47</v>
      </c>
      <c r="E60" s="67">
        <v>20734.75</v>
      </c>
      <c r="F60" s="20"/>
    </row>
    <row r="61" spans="1:7">
      <c r="A61" s="142"/>
      <c r="B61" s="142"/>
      <c r="C61" s="62" t="s">
        <v>79</v>
      </c>
      <c r="D61" s="66">
        <v>0</v>
      </c>
      <c r="E61" s="67"/>
      <c r="F61" s="20"/>
    </row>
    <row r="62" spans="1:7">
      <c r="A62" s="142"/>
      <c r="B62" s="142"/>
      <c r="C62" s="62" t="s">
        <v>28</v>
      </c>
      <c r="D62" s="66">
        <v>0</v>
      </c>
      <c r="E62" s="67">
        <v>0</v>
      </c>
      <c r="F62" s="20"/>
    </row>
    <row r="63" spans="1:7">
      <c r="A63" s="142"/>
      <c r="B63" s="142"/>
      <c r="C63" s="62" t="s">
        <v>79</v>
      </c>
      <c r="D63" s="66">
        <v>0</v>
      </c>
      <c r="E63" s="67">
        <v>0</v>
      </c>
      <c r="F63" s="20"/>
    </row>
    <row r="64" spans="1:7">
      <c r="A64" s="142"/>
      <c r="B64" s="142"/>
      <c r="C64" s="62" t="s">
        <v>30</v>
      </c>
      <c r="D64" s="66">
        <v>0</v>
      </c>
      <c r="E64" s="67">
        <v>0</v>
      </c>
      <c r="F64" s="20"/>
    </row>
    <row r="65" spans="1:6" ht="12.75" customHeight="1">
      <c r="A65" s="143"/>
      <c r="B65" s="143"/>
      <c r="C65" s="62" t="s">
        <v>70</v>
      </c>
      <c r="D65" s="72">
        <v>10</v>
      </c>
      <c r="E65" s="67">
        <v>10</v>
      </c>
      <c r="F65" s="20"/>
    </row>
    <row r="66" spans="1:6">
      <c r="A66" s="144" t="s">
        <v>172</v>
      </c>
      <c r="B66" s="144" t="s">
        <v>95</v>
      </c>
      <c r="C66" s="62" t="s">
        <v>22</v>
      </c>
      <c r="D66" s="66">
        <f>D67+D69+D68+D75</f>
        <v>50.51</v>
      </c>
      <c r="E66" s="67">
        <f>E67+E68+E69+E75</f>
        <v>50.51</v>
      </c>
      <c r="F66" s="20"/>
    </row>
    <row r="67" spans="1:6">
      <c r="A67" s="142"/>
      <c r="B67" s="142"/>
      <c r="C67" s="62" t="s">
        <v>5</v>
      </c>
      <c r="D67" s="66">
        <v>0</v>
      </c>
      <c r="E67" s="67">
        <v>0</v>
      </c>
      <c r="F67" s="20"/>
    </row>
    <row r="68" spans="1:6">
      <c r="A68" s="142"/>
      <c r="B68" s="142"/>
      <c r="C68" s="62" t="s">
        <v>29</v>
      </c>
      <c r="D68" s="66">
        <v>0</v>
      </c>
      <c r="E68" s="67">
        <v>0</v>
      </c>
      <c r="F68" s="20"/>
    </row>
    <row r="69" spans="1:6">
      <c r="A69" s="142"/>
      <c r="B69" s="142"/>
      <c r="C69" s="62" t="s">
        <v>6</v>
      </c>
      <c r="D69" s="66">
        <v>50.51</v>
      </c>
      <c r="E69" s="67">
        <v>50.51</v>
      </c>
      <c r="F69" s="20"/>
    </row>
    <row r="70" spans="1:6">
      <c r="A70" s="142"/>
      <c r="B70" s="142"/>
      <c r="C70" s="62" t="s">
        <v>26</v>
      </c>
      <c r="D70" s="34"/>
      <c r="E70" s="68"/>
      <c r="F70" s="20"/>
    </row>
    <row r="71" spans="1:6">
      <c r="A71" s="142"/>
      <c r="B71" s="142"/>
      <c r="C71" s="62" t="s">
        <v>27</v>
      </c>
      <c r="D71" s="66">
        <v>50.51</v>
      </c>
      <c r="E71" s="67">
        <v>50.51</v>
      </c>
      <c r="F71" s="20"/>
    </row>
    <row r="72" spans="1:6">
      <c r="A72" s="142"/>
      <c r="B72" s="142"/>
      <c r="C72" s="62" t="s">
        <v>79</v>
      </c>
      <c r="D72" s="66">
        <v>50.51</v>
      </c>
      <c r="E72" s="67">
        <v>50.51</v>
      </c>
      <c r="F72" s="20"/>
    </row>
    <row r="73" spans="1:6">
      <c r="A73" s="142"/>
      <c r="B73" s="142"/>
      <c r="C73" s="62" t="s">
        <v>28</v>
      </c>
      <c r="D73" s="66">
        <v>0</v>
      </c>
      <c r="E73" s="67">
        <v>0</v>
      </c>
      <c r="F73" s="20"/>
    </row>
    <row r="74" spans="1:6">
      <c r="A74" s="142"/>
      <c r="B74" s="142"/>
      <c r="C74" s="62" t="s">
        <v>79</v>
      </c>
      <c r="D74" s="66">
        <v>0</v>
      </c>
      <c r="E74" s="67">
        <v>0</v>
      </c>
      <c r="F74" s="20"/>
    </row>
    <row r="75" spans="1:6">
      <c r="A75" s="142"/>
      <c r="B75" s="142"/>
      <c r="C75" s="62" t="s">
        <v>30</v>
      </c>
      <c r="D75" s="66">
        <v>0</v>
      </c>
      <c r="E75" s="67">
        <v>0</v>
      </c>
      <c r="F75" s="20"/>
    </row>
    <row r="76" spans="1:6" ht="15.75" customHeight="1">
      <c r="A76" s="143"/>
      <c r="B76" s="143"/>
      <c r="C76" s="62" t="s">
        <v>70</v>
      </c>
      <c r="D76" s="72">
        <v>0</v>
      </c>
      <c r="E76" s="67">
        <v>0</v>
      </c>
      <c r="F76" s="20"/>
    </row>
    <row r="77" spans="1:6">
      <c r="A77" s="145" t="s">
        <v>24</v>
      </c>
      <c r="B77" s="148" t="s">
        <v>61</v>
      </c>
      <c r="C77" s="61" t="s">
        <v>22</v>
      </c>
      <c r="D77" s="88">
        <f>D78+D79+D80+D86</f>
        <v>5274.31</v>
      </c>
      <c r="E77" s="88">
        <f>E78+E79+E80+E86</f>
        <v>5274.1</v>
      </c>
      <c r="F77" s="20"/>
    </row>
    <row r="78" spans="1:6">
      <c r="A78" s="146"/>
      <c r="B78" s="142"/>
      <c r="C78" s="61" t="s">
        <v>5</v>
      </c>
      <c r="D78" s="88">
        <f t="shared" ref="D78:E80" si="4">D89</f>
        <v>5175.01</v>
      </c>
      <c r="E78" s="88">
        <f t="shared" si="4"/>
        <v>5174.8</v>
      </c>
      <c r="F78" s="20"/>
    </row>
    <row r="79" spans="1:6">
      <c r="A79" s="146"/>
      <c r="B79" s="142"/>
      <c r="C79" s="61" t="s">
        <v>29</v>
      </c>
      <c r="D79" s="88">
        <f t="shared" si="4"/>
        <v>99.3</v>
      </c>
      <c r="E79" s="88">
        <f t="shared" si="4"/>
        <v>99.3</v>
      </c>
      <c r="F79" s="20"/>
    </row>
    <row r="80" spans="1:6">
      <c r="A80" s="146"/>
      <c r="B80" s="142"/>
      <c r="C80" s="61" t="s">
        <v>6</v>
      </c>
      <c r="D80" s="88">
        <f t="shared" si="4"/>
        <v>0</v>
      </c>
      <c r="E80" s="88">
        <f t="shared" si="4"/>
        <v>0</v>
      </c>
      <c r="F80" s="20"/>
    </row>
    <row r="81" spans="1:6">
      <c r="A81" s="146"/>
      <c r="B81" s="142"/>
      <c r="C81" s="61" t="s">
        <v>26</v>
      </c>
      <c r="D81" s="88"/>
      <c r="E81" s="88"/>
      <c r="F81" s="20"/>
    </row>
    <row r="82" spans="1:6">
      <c r="A82" s="146"/>
      <c r="B82" s="142"/>
      <c r="C82" s="61" t="s">
        <v>27</v>
      </c>
      <c r="D82" s="88">
        <f>D93</f>
        <v>5274.31</v>
      </c>
      <c r="E82" s="88">
        <f>E93</f>
        <v>5274.1</v>
      </c>
      <c r="F82" s="20"/>
    </row>
    <row r="83" spans="1:6">
      <c r="A83" s="146"/>
      <c r="B83" s="142"/>
      <c r="C83" s="61" t="s">
        <v>79</v>
      </c>
      <c r="D83" s="88">
        <f>D94</f>
        <v>0</v>
      </c>
      <c r="E83" s="88">
        <f>E94</f>
        <v>0</v>
      </c>
      <c r="F83" s="20"/>
    </row>
    <row r="84" spans="1:6">
      <c r="A84" s="146"/>
      <c r="B84" s="142"/>
      <c r="C84" s="61" t="s">
        <v>28</v>
      </c>
      <c r="D84" s="88">
        <f t="shared" ref="D84:E87" si="5">D95</f>
        <v>0</v>
      </c>
      <c r="E84" s="88">
        <f t="shared" si="5"/>
        <v>0</v>
      </c>
      <c r="F84" s="20"/>
    </row>
    <row r="85" spans="1:6">
      <c r="A85" s="146"/>
      <c r="B85" s="142"/>
      <c r="C85" s="61" t="s">
        <v>79</v>
      </c>
      <c r="D85" s="88">
        <f t="shared" si="5"/>
        <v>0</v>
      </c>
      <c r="E85" s="88">
        <f t="shared" si="5"/>
        <v>0</v>
      </c>
      <c r="F85" s="20"/>
    </row>
    <row r="86" spans="1:6">
      <c r="A86" s="146"/>
      <c r="B86" s="142"/>
      <c r="C86" s="61" t="s">
        <v>30</v>
      </c>
      <c r="D86" s="88">
        <f t="shared" si="5"/>
        <v>0</v>
      </c>
      <c r="E86" s="88">
        <f t="shared" si="5"/>
        <v>0</v>
      </c>
      <c r="F86" s="20"/>
    </row>
    <row r="87" spans="1:6" ht="13.5" customHeight="1">
      <c r="A87" s="147"/>
      <c r="B87" s="143"/>
      <c r="C87" s="61" t="s">
        <v>70</v>
      </c>
      <c r="D87" s="88">
        <f t="shared" si="5"/>
        <v>0</v>
      </c>
      <c r="E87" s="88">
        <f t="shared" si="5"/>
        <v>0</v>
      </c>
      <c r="F87" s="20"/>
    </row>
    <row r="88" spans="1:6">
      <c r="A88" s="144" t="s">
        <v>31</v>
      </c>
      <c r="B88" s="144" t="s">
        <v>55</v>
      </c>
      <c r="C88" s="62" t="s">
        <v>22</v>
      </c>
      <c r="D88" s="66">
        <f>D89+D91+D90</f>
        <v>5274.31</v>
      </c>
      <c r="E88" s="67">
        <f>E89+E90+E91</f>
        <v>5274.1</v>
      </c>
      <c r="F88" s="20"/>
    </row>
    <row r="89" spans="1:6">
      <c r="A89" s="142"/>
      <c r="B89" s="142"/>
      <c r="C89" s="62" t="s">
        <v>5</v>
      </c>
      <c r="D89" s="66">
        <v>5175.01</v>
      </c>
      <c r="E89" s="67">
        <v>5174.8</v>
      </c>
      <c r="F89" s="20"/>
    </row>
    <row r="90" spans="1:6">
      <c r="A90" s="142"/>
      <c r="B90" s="142"/>
      <c r="C90" s="62" t="s">
        <v>29</v>
      </c>
      <c r="D90" s="66">
        <v>99.3</v>
      </c>
      <c r="E90" s="67">
        <v>99.3</v>
      </c>
      <c r="F90" s="20"/>
    </row>
    <row r="91" spans="1:6">
      <c r="A91" s="142"/>
      <c r="B91" s="142"/>
      <c r="C91" s="62" t="s">
        <v>6</v>
      </c>
      <c r="D91" s="66">
        <v>0</v>
      </c>
      <c r="E91" s="67">
        <v>0</v>
      </c>
      <c r="F91" s="20"/>
    </row>
    <row r="92" spans="1:6">
      <c r="A92" s="142"/>
      <c r="B92" s="142"/>
      <c r="C92" s="62" t="s">
        <v>26</v>
      </c>
      <c r="D92" s="34"/>
      <c r="E92" s="68"/>
      <c r="F92" s="20"/>
    </row>
    <row r="93" spans="1:6">
      <c r="A93" s="142"/>
      <c r="B93" s="142"/>
      <c r="C93" s="62" t="s">
        <v>27</v>
      </c>
      <c r="D93" s="66">
        <v>5274.31</v>
      </c>
      <c r="E93" s="67">
        <v>5274.1</v>
      </c>
      <c r="F93" s="20"/>
    </row>
    <row r="94" spans="1:6">
      <c r="A94" s="142"/>
      <c r="B94" s="142"/>
      <c r="C94" s="62" t="s">
        <v>79</v>
      </c>
      <c r="D94" s="66">
        <v>0</v>
      </c>
      <c r="E94" s="67">
        <v>0</v>
      </c>
      <c r="F94" s="20"/>
    </row>
    <row r="95" spans="1:6">
      <c r="A95" s="142"/>
      <c r="B95" s="142"/>
      <c r="C95" s="62" t="s">
        <v>28</v>
      </c>
      <c r="D95" s="66">
        <v>0</v>
      </c>
      <c r="E95" s="67">
        <v>0</v>
      </c>
      <c r="F95" s="20"/>
    </row>
    <row r="96" spans="1:6">
      <c r="A96" s="142"/>
      <c r="B96" s="142"/>
      <c r="C96" s="62" t="s">
        <v>79</v>
      </c>
      <c r="D96" s="66">
        <v>0</v>
      </c>
      <c r="E96" s="67">
        <v>0</v>
      </c>
      <c r="F96" s="20"/>
    </row>
    <row r="97" spans="1:6">
      <c r="A97" s="142"/>
      <c r="B97" s="142"/>
      <c r="C97" s="62" t="s">
        <v>30</v>
      </c>
      <c r="D97" s="66">
        <v>0</v>
      </c>
      <c r="E97" s="67">
        <v>0</v>
      </c>
      <c r="F97" s="20"/>
    </row>
    <row r="98" spans="1:6" ht="12" customHeight="1">
      <c r="A98" s="143"/>
      <c r="B98" s="143"/>
      <c r="C98" s="62" t="s">
        <v>70</v>
      </c>
      <c r="D98" s="72">
        <v>0</v>
      </c>
      <c r="E98" s="67">
        <v>0</v>
      </c>
      <c r="F98" s="20"/>
    </row>
  </sheetData>
  <mergeCells count="19">
    <mergeCell ref="B4:C4"/>
    <mergeCell ref="B6:C6"/>
    <mergeCell ref="B55:B65"/>
    <mergeCell ref="A55:A65"/>
    <mergeCell ref="B88:B98"/>
    <mergeCell ref="A88:A98"/>
    <mergeCell ref="B66:B76"/>
    <mergeCell ref="A66:A76"/>
    <mergeCell ref="A22:A32"/>
    <mergeCell ref="B33:B43"/>
    <mergeCell ref="B5:E5"/>
    <mergeCell ref="A11:A21"/>
    <mergeCell ref="B11:B21"/>
    <mergeCell ref="B22:B32"/>
    <mergeCell ref="A33:A43"/>
    <mergeCell ref="A44:A54"/>
    <mergeCell ref="B44:B54"/>
    <mergeCell ref="B77:B87"/>
    <mergeCell ref="A77:A87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7"/>
  <sheetViews>
    <sheetView view="pageLayout" topLeftCell="A31" zoomScale="70" zoomScaleNormal="86" zoomScaleSheetLayoutView="86" zoomScalePageLayoutView="70" workbookViewId="0">
      <selection activeCell="A45" sqref="A45:G349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9"/>
    </row>
    <row r="5" spans="1:7">
      <c r="B5" s="175" t="s">
        <v>18</v>
      </c>
      <c r="C5" s="175"/>
      <c r="D5" s="175"/>
      <c r="E5" s="175"/>
      <c r="F5" s="175"/>
      <c r="G5" s="175"/>
    </row>
    <row r="6" spans="1:7">
      <c r="B6" s="16" t="s">
        <v>174</v>
      </c>
    </row>
    <row r="7" spans="1:7">
      <c r="B7" s="175"/>
      <c r="C7" s="175"/>
      <c r="D7" s="175"/>
      <c r="E7" s="175"/>
      <c r="F7" s="175"/>
      <c r="G7" s="175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84" t="s">
        <v>7</v>
      </c>
      <c r="B10" s="179" t="s">
        <v>75</v>
      </c>
      <c r="C10" s="179" t="s">
        <v>19</v>
      </c>
      <c r="D10" s="176" t="s">
        <v>25</v>
      </c>
      <c r="E10" s="177"/>
      <c r="F10" s="178"/>
      <c r="G10" s="179" t="s">
        <v>76</v>
      </c>
    </row>
    <row r="11" spans="1:7" ht="15.75" customHeight="1">
      <c r="A11" s="185"/>
      <c r="B11" s="180"/>
      <c r="C11" s="180"/>
      <c r="D11" s="179" t="s">
        <v>98</v>
      </c>
      <c r="E11" s="182" t="s">
        <v>121</v>
      </c>
      <c r="F11" s="183"/>
      <c r="G11" s="180"/>
    </row>
    <row r="12" spans="1:7" ht="32.25" customHeight="1">
      <c r="A12" s="186"/>
      <c r="B12" s="181"/>
      <c r="C12" s="181"/>
      <c r="D12" s="181"/>
      <c r="E12" s="29" t="s">
        <v>11</v>
      </c>
      <c r="F12" s="87" t="s">
        <v>122</v>
      </c>
      <c r="G12" s="181"/>
    </row>
    <row r="13" spans="1:7" ht="16.5" customHeight="1">
      <c r="A13" s="24">
        <v>1</v>
      </c>
      <c r="B13" s="24">
        <v>2</v>
      </c>
      <c r="C13" s="24">
        <v>3</v>
      </c>
      <c r="D13" s="24">
        <v>4</v>
      </c>
      <c r="E13" s="25">
        <v>5</v>
      </c>
      <c r="F13" s="26">
        <v>6</v>
      </c>
      <c r="G13" s="26">
        <v>7</v>
      </c>
    </row>
    <row r="14" spans="1:7" ht="15.75" customHeight="1">
      <c r="A14" s="170" t="s">
        <v>41</v>
      </c>
      <c r="B14" s="171"/>
      <c r="C14" s="171"/>
      <c r="D14" s="171"/>
      <c r="E14" s="171"/>
      <c r="F14" s="171"/>
      <c r="G14" s="172"/>
    </row>
    <row r="15" spans="1:7" ht="17.25" customHeight="1">
      <c r="A15" s="163" t="s">
        <v>50</v>
      </c>
      <c r="B15" s="173"/>
      <c r="C15" s="173"/>
      <c r="D15" s="173"/>
      <c r="E15" s="173"/>
      <c r="F15" s="173"/>
      <c r="G15" s="174"/>
    </row>
    <row r="16" spans="1:7" ht="30" customHeight="1">
      <c r="A16" s="19"/>
      <c r="B16" s="92" t="s">
        <v>42</v>
      </c>
      <c r="C16" s="100" t="s">
        <v>12</v>
      </c>
      <c r="D16" s="76">
        <v>74.599999999999994</v>
      </c>
      <c r="E16" s="55">
        <v>74.7</v>
      </c>
      <c r="F16" s="76">
        <v>74.7</v>
      </c>
      <c r="G16" s="96"/>
    </row>
    <row r="17" spans="1:7" ht="17.25" customHeight="1">
      <c r="A17" s="163" t="s">
        <v>43</v>
      </c>
      <c r="B17" s="167"/>
      <c r="C17" s="167"/>
      <c r="D17" s="167"/>
      <c r="E17" s="167"/>
      <c r="F17" s="167"/>
      <c r="G17" s="168"/>
    </row>
    <row r="18" spans="1:7" ht="19.5" customHeight="1">
      <c r="A18" s="163" t="s">
        <v>99</v>
      </c>
      <c r="B18" s="167"/>
      <c r="C18" s="167"/>
      <c r="D18" s="167"/>
      <c r="E18" s="167"/>
      <c r="F18" s="167"/>
      <c r="G18" s="168"/>
    </row>
    <row r="19" spans="1:7" ht="15.75" customHeight="1">
      <c r="A19" s="108" t="s">
        <v>1</v>
      </c>
      <c r="B19" s="22" t="s">
        <v>85</v>
      </c>
      <c r="C19" s="27" t="s">
        <v>12</v>
      </c>
      <c r="D19" s="46">
        <v>115.8</v>
      </c>
      <c r="E19" s="46">
        <v>121</v>
      </c>
      <c r="F19" s="55">
        <v>121</v>
      </c>
      <c r="G19" s="52"/>
    </row>
    <row r="20" spans="1:7" ht="41.25" customHeight="1">
      <c r="A20" s="97" t="s">
        <v>2</v>
      </c>
      <c r="B20" s="90" t="s">
        <v>38</v>
      </c>
      <c r="C20" s="97" t="s">
        <v>13</v>
      </c>
      <c r="D20" s="77">
        <v>2</v>
      </c>
      <c r="E20" s="109">
        <v>8</v>
      </c>
      <c r="F20" s="112">
        <v>1</v>
      </c>
      <c r="G20" s="105" t="s">
        <v>134</v>
      </c>
    </row>
    <row r="21" spans="1:7" ht="41.25" customHeight="1">
      <c r="A21" s="27" t="s">
        <v>23</v>
      </c>
      <c r="B21" s="21" t="s">
        <v>86</v>
      </c>
      <c r="C21" s="27" t="s">
        <v>12</v>
      </c>
      <c r="D21" s="46">
        <v>110.04</v>
      </c>
      <c r="E21" s="46">
        <v>110.05</v>
      </c>
      <c r="F21" s="55">
        <v>110.05</v>
      </c>
      <c r="G21" s="52"/>
    </row>
    <row r="22" spans="1:7" ht="40.5" customHeight="1">
      <c r="A22" s="27" t="s">
        <v>32</v>
      </c>
      <c r="B22" s="21" t="s">
        <v>44</v>
      </c>
      <c r="C22" s="27" t="s">
        <v>13</v>
      </c>
      <c r="D22" s="73">
        <v>304</v>
      </c>
      <c r="E22" s="73">
        <v>305</v>
      </c>
      <c r="F22" s="57">
        <v>304</v>
      </c>
      <c r="G22" s="56" t="s">
        <v>135</v>
      </c>
    </row>
    <row r="23" spans="1:7" ht="39" customHeight="1">
      <c r="A23" s="27" t="s">
        <v>175</v>
      </c>
      <c r="B23" s="96" t="s">
        <v>45</v>
      </c>
      <c r="C23" s="27" t="s">
        <v>12</v>
      </c>
      <c r="D23" s="46">
        <v>100</v>
      </c>
      <c r="E23" s="46">
        <v>100</v>
      </c>
      <c r="F23" s="55">
        <v>100</v>
      </c>
      <c r="G23" s="40"/>
    </row>
    <row r="24" spans="1:7" ht="40.5" customHeight="1">
      <c r="A24" s="27" t="s">
        <v>176</v>
      </c>
      <c r="B24" s="96" t="s">
        <v>46</v>
      </c>
      <c r="C24" s="27" t="s">
        <v>12</v>
      </c>
      <c r="D24" s="46">
        <v>85.7</v>
      </c>
      <c r="E24" s="46">
        <v>85.7</v>
      </c>
      <c r="F24" s="55">
        <v>85.7</v>
      </c>
      <c r="G24" s="40"/>
    </row>
    <row r="25" spans="1:7" ht="69.75" customHeight="1">
      <c r="A25" s="27" t="s">
        <v>177</v>
      </c>
      <c r="B25" s="90" t="s">
        <v>87</v>
      </c>
      <c r="C25" s="27" t="s">
        <v>12</v>
      </c>
      <c r="D25" s="46">
        <v>12.5</v>
      </c>
      <c r="E25" s="46">
        <v>14.8</v>
      </c>
      <c r="F25" s="80">
        <v>11.3</v>
      </c>
      <c r="G25" s="113" t="s">
        <v>136</v>
      </c>
    </row>
    <row r="26" spans="1:7" ht="130.5" customHeight="1">
      <c r="A26" s="27" t="s">
        <v>178</v>
      </c>
      <c r="B26" s="90" t="s">
        <v>47</v>
      </c>
      <c r="C26" s="27" t="s">
        <v>12</v>
      </c>
      <c r="D26" s="46">
        <v>31.8</v>
      </c>
      <c r="E26" s="46">
        <v>32.9</v>
      </c>
      <c r="F26" s="80">
        <v>31.8</v>
      </c>
      <c r="G26" s="115" t="s">
        <v>137</v>
      </c>
    </row>
    <row r="27" spans="1:7" ht="28.5" customHeight="1">
      <c r="A27" s="27" t="s">
        <v>179</v>
      </c>
      <c r="B27" s="90" t="s">
        <v>88</v>
      </c>
      <c r="C27" s="27" t="s">
        <v>39</v>
      </c>
      <c r="D27" s="46">
        <v>34.299999999999997</v>
      </c>
      <c r="E27" s="46">
        <v>26.5</v>
      </c>
      <c r="F27" s="55">
        <v>33.700000000000003</v>
      </c>
      <c r="G27" s="56" t="s">
        <v>138</v>
      </c>
    </row>
    <row r="28" spans="1:7" ht="18.75" customHeight="1">
      <c r="A28" s="95" t="s">
        <v>180</v>
      </c>
      <c r="B28" s="90" t="s">
        <v>89</v>
      </c>
      <c r="C28" s="27" t="s">
        <v>12</v>
      </c>
      <c r="D28" s="46">
        <v>101.5</v>
      </c>
      <c r="E28" s="46">
        <v>101.9</v>
      </c>
      <c r="F28" s="55">
        <v>102</v>
      </c>
      <c r="G28" s="31" t="s">
        <v>111</v>
      </c>
    </row>
    <row r="29" spans="1:7" ht="38.25" customHeight="1">
      <c r="A29" s="95" t="s">
        <v>181</v>
      </c>
      <c r="B29" s="90" t="s">
        <v>100</v>
      </c>
      <c r="C29" s="27" t="s">
        <v>12</v>
      </c>
      <c r="D29" s="46">
        <v>121</v>
      </c>
      <c r="E29" s="46">
        <v>125</v>
      </c>
      <c r="F29" s="55">
        <v>125</v>
      </c>
      <c r="G29" s="50"/>
    </row>
    <row r="30" spans="1:7" ht="72.75" customHeight="1">
      <c r="A30" s="27" t="s">
        <v>182</v>
      </c>
      <c r="B30" s="90" t="s">
        <v>80</v>
      </c>
      <c r="C30" s="97" t="s">
        <v>13</v>
      </c>
      <c r="D30" s="27">
        <v>0</v>
      </c>
      <c r="E30" s="27">
        <v>6</v>
      </c>
      <c r="F30" s="27">
        <v>3</v>
      </c>
      <c r="G30" s="100" t="s">
        <v>139</v>
      </c>
    </row>
    <row r="31" spans="1:7" ht="16.5" customHeight="1">
      <c r="A31" s="27" t="s">
        <v>183</v>
      </c>
      <c r="B31" s="90" t="s">
        <v>101</v>
      </c>
      <c r="C31" s="27" t="s">
        <v>13</v>
      </c>
      <c r="D31" s="27">
        <v>0</v>
      </c>
      <c r="E31" s="27">
        <v>0</v>
      </c>
      <c r="F31" s="114">
        <v>0</v>
      </c>
      <c r="G31" s="28"/>
    </row>
    <row r="32" spans="1:7" ht="29.25" customHeight="1">
      <c r="A32" s="27" t="s">
        <v>184</v>
      </c>
      <c r="B32" s="90" t="s">
        <v>127</v>
      </c>
      <c r="C32" s="27" t="s">
        <v>13</v>
      </c>
      <c r="D32" s="27">
        <v>0</v>
      </c>
      <c r="E32" s="27">
        <v>3</v>
      </c>
      <c r="F32" s="27">
        <v>3</v>
      </c>
      <c r="G32" s="28"/>
    </row>
    <row r="33" spans="1:8" ht="51" customHeight="1">
      <c r="A33" s="107" t="s">
        <v>184</v>
      </c>
      <c r="B33" s="90" t="s">
        <v>81</v>
      </c>
      <c r="C33" s="104" t="s">
        <v>72</v>
      </c>
      <c r="D33" s="27">
        <v>0.08</v>
      </c>
      <c r="E33" s="46">
        <v>0.09</v>
      </c>
      <c r="F33" s="55">
        <v>0.09</v>
      </c>
      <c r="G33" s="6"/>
    </row>
    <row r="34" spans="1:8" ht="27" customHeight="1">
      <c r="A34" s="107" t="s">
        <v>185</v>
      </c>
      <c r="B34" s="90" t="s">
        <v>90</v>
      </c>
      <c r="C34" s="104" t="s">
        <v>13</v>
      </c>
      <c r="D34" s="27">
        <v>0</v>
      </c>
      <c r="E34" s="73">
        <v>0</v>
      </c>
      <c r="F34" s="57">
        <v>0</v>
      </c>
      <c r="G34" s="40"/>
    </row>
    <row r="35" spans="1:8" ht="16.5" customHeight="1">
      <c r="A35" s="169" t="s">
        <v>48</v>
      </c>
      <c r="B35" s="161"/>
      <c r="C35" s="161"/>
      <c r="D35" s="161"/>
      <c r="E35" s="161"/>
      <c r="F35" s="161"/>
      <c r="G35" s="162"/>
    </row>
    <row r="36" spans="1:8" ht="29.25" customHeight="1">
      <c r="A36" s="110" t="s">
        <v>186</v>
      </c>
      <c r="B36" s="90" t="s">
        <v>63</v>
      </c>
      <c r="C36" s="27" t="s">
        <v>49</v>
      </c>
      <c r="D36" s="78">
        <v>8.6999999999999993</v>
      </c>
      <c r="E36" s="46">
        <v>8.75</v>
      </c>
      <c r="F36" s="55">
        <v>8.75</v>
      </c>
      <c r="G36" s="6"/>
    </row>
    <row r="37" spans="1:8" ht="29.25" customHeight="1">
      <c r="A37" s="110" t="s">
        <v>187</v>
      </c>
      <c r="B37" s="99" t="s">
        <v>37</v>
      </c>
      <c r="C37" s="27" t="s">
        <v>36</v>
      </c>
      <c r="D37" s="46">
        <v>616.70000000000005</v>
      </c>
      <c r="E37" s="46">
        <v>616.70000000000005</v>
      </c>
      <c r="F37" s="55">
        <v>616.70000000000005</v>
      </c>
      <c r="G37" s="42"/>
    </row>
    <row r="38" spans="1:8" ht="21.75" customHeight="1">
      <c r="A38" s="150" t="s">
        <v>148</v>
      </c>
      <c r="B38" s="151"/>
      <c r="C38" s="151"/>
      <c r="D38" s="151"/>
      <c r="E38" s="151"/>
      <c r="F38" s="151"/>
      <c r="G38" s="152"/>
    </row>
    <row r="39" spans="1:8" ht="24.75" customHeight="1">
      <c r="A39" s="89"/>
      <c r="B39" s="124" t="s">
        <v>128</v>
      </c>
      <c r="C39" s="27" t="s">
        <v>12</v>
      </c>
      <c r="D39" s="78" t="s">
        <v>83</v>
      </c>
      <c r="E39" s="46">
        <v>110</v>
      </c>
      <c r="F39" s="55">
        <v>110</v>
      </c>
      <c r="G39" s="42"/>
    </row>
    <row r="40" spans="1:8" ht="18" customHeight="1">
      <c r="A40" s="153" t="s">
        <v>129</v>
      </c>
      <c r="B40" s="154"/>
      <c r="C40" s="154"/>
      <c r="D40" s="154"/>
      <c r="E40" s="154"/>
      <c r="F40" s="154"/>
      <c r="G40" s="155"/>
    </row>
    <row r="41" spans="1:8" ht="18.75" customHeight="1">
      <c r="A41" s="156" t="s">
        <v>130</v>
      </c>
      <c r="B41" s="157"/>
      <c r="C41" s="157"/>
      <c r="D41" s="157"/>
      <c r="E41" s="157"/>
      <c r="F41" s="157"/>
      <c r="G41" s="158"/>
    </row>
    <row r="42" spans="1:8" ht="42" customHeight="1">
      <c r="A42" s="111" t="s">
        <v>31</v>
      </c>
      <c r="B42" s="98" t="s">
        <v>131</v>
      </c>
      <c r="C42" s="111" t="s">
        <v>13</v>
      </c>
      <c r="D42" s="111" t="s">
        <v>83</v>
      </c>
      <c r="E42" s="111">
        <v>12</v>
      </c>
      <c r="F42" s="122">
        <v>12</v>
      </c>
      <c r="G42" s="111"/>
    </row>
    <row r="43" spans="1:8" ht="20.25" customHeight="1">
      <c r="A43" s="153" t="s">
        <v>132</v>
      </c>
      <c r="B43" s="159"/>
      <c r="C43" s="159"/>
      <c r="D43" s="159"/>
      <c r="E43" s="159"/>
      <c r="F43" s="159"/>
      <c r="G43" s="160"/>
    </row>
    <row r="44" spans="1:8" ht="34.5" customHeight="1">
      <c r="A44" s="110" t="s">
        <v>33</v>
      </c>
      <c r="B44" s="99" t="s">
        <v>133</v>
      </c>
      <c r="C44" s="27" t="s">
        <v>13</v>
      </c>
      <c r="D44" s="46" t="s">
        <v>83</v>
      </c>
      <c r="E44" s="73">
        <v>1</v>
      </c>
      <c r="F44" s="57">
        <v>1</v>
      </c>
      <c r="G44" s="42"/>
      <c r="H44" s="20"/>
    </row>
    <row r="45" spans="1:8" ht="32.25" customHeight="1">
      <c r="A45" s="7"/>
      <c r="B45" s="7"/>
      <c r="C45" s="7"/>
      <c r="D45" s="7"/>
      <c r="E45" s="7"/>
      <c r="F45" s="7"/>
      <c r="G45" s="7"/>
    </row>
    <row r="46" spans="1:8" ht="17.25" customHeight="1"/>
    <row r="47" spans="1:8" ht="45.75" customHeight="1"/>
    <row r="48" spans="1:8" ht="74.25" customHeight="1"/>
    <row r="49" ht="15.75" customHeight="1"/>
    <row r="50" ht="32.25" customHeight="1"/>
    <row r="51" ht="32.25" customHeight="1"/>
    <row r="52" ht="32.25" customHeight="1"/>
    <row r="53" ht="22.5" customHeight="1"/>
    <row r="54" ht="48" customHeight="1"/>
    <row r="55" ht="21" customHeight="1"/>
    <row r="56" ht="21.75" customHeight="1"/>
    <row r="57" ht="19.5" customHeight="1"/>
    <row r="58" ht="21.75" customHeight="1"/>
    <row r="59" ht="32.25" customHeight="1"/>
    <row r="60" ht="21.75" customHeight="1"/>
    <row r="61" ht="46.5" customHeight="1"/>
    <row r="62" ht="75.75" customHeight="1"/>
    <row r="63" ht="18" customHeight="1"/>
    <row r="64" ht="15.75" customHeight="1"/>
    <row r="65" ht="47.25" customHeight="1"/>
    <row r="66" ht="18" customHeight="1"/>
    <row r="67" ht="17.25" customHeight="1"/>
    <row r="68" ht="30.75" customHeight="1"/>
    <row r="69" ht="45" customHeight="1"/>
    <row r="70" ht="48" customHeight="1"/>
    <row r="71" ht="46.5" customHeight="1"/>
    <row r="72" ht="45" customHeight="1"/>
    <row r="73" ht="17.25" customHeight="1"/>
    <row r="74" ht="47.25" customHeight="1"/>
    <row r="75" ht="26.25" customHeight="1"/>
    <row r="77" ht="14.25" customHeight="1"/>
    <row r="78" ht="45" customHeight="1"/>
    <row r="79" ht="18" customHeight="1"/>
    <row r="80" ht="18" customHeight="1"/>
    <row r="81" ht="28.5" customHeight="1"/>
    <row r="82" ht="16.5" customHeight="1"/>
    <row r="83" ht="29.25" customHeight="1"/>
    <row r="84" ht="17.25" customHeight="1"/>
    <row r="85" ht="16.5" customHeight="1"/>
    <row r="86" ht="15" customHeight="1"/>
    <row r="87" ht="27.75" customHeight="1"/>
    <row r="88" ht="15" customHeight="1"/>
    <row r="89" ht="43.5" customHeight="1"/>
    <row r="90" ht="17.25" customHeight="1"/>
    <row r="91" ht="61.5" customHeight="1"/>
    <row r="92" ht="62.25" customHeight="1"/>
    <row r="93" ht="15.75" customHeight="1"/>
    <row r="94" ht="30" customHeight="1"/>
    <row r="95" ht="75.75" customHeight="1"/>
    <row r="96" ht="30" customHeight="1"/>
    <row r="97" ht="47.25" customHeight="1"/>
  </sheetData>
  <mergeCells count="18"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4:G14"/>
    <mergeCell ref="A15:G15"/>
    <mergeCell ref="A17:G17"/>
    <mergeCell ref="A18:G18"/>
    <mergeCell ref="A35:G35"/>
    <mergeCell ref="A38:G38"/>
    <mergeCell ref="A40:G40"/>
    <mergeCell ref="A41:G41"/>
    <mergeCell ref="A43:G43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Layout" topLeftCell="A31" zoomScale="70" zoomScalePageLayoutView="70" workbookViewId="0">
      <selection activeCell="A42" sqref="A42:E494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7"/>
      <c r="B1" s="7"/>
      <c r="C1" s="7"/>
      <c r="D1" s="7"/>
      <c r="E1" s="7"/>
    </row>
    <row r="2" spans="1:5">
      <c r="A2" s="149" t="s">
        <v>18</v>
      </c>
      <c r="B2" s="149"/>
      <c r="C2" s="149"/>
      <c r="D2" s="149"/>
      <c r="E2" s="149"/>
    </row>
    <row r="3" spans="1:5">
      <c r="A3" s="149" t="s">
        <v>188</v>
      </c>
      <c r="B3" s="149"/>
      <c r="C3" s="149"/>
      <c r="D3" s="149"/>
      <c r="E3" s="149"/>
    </row>
    <row r="4" spans="1:5">
      <c r="A4" s="187"/>
      <c r="B4" s="187"/>
      <c r="C4" s="187"/>
      <c r="D4" s="187"/>
      <c r="E4" s="187"/>
    </row>
    <row r="5" spans="1:5">
      <c r="A5" s="8"/>
      <c r="B5" s="8"/>
      <c r="C5" s="8"/>
      <c r="D5" s="8"/>
      <c r="E5" s="8"/>
    </row>
    <row r="6" spans="1:5">
      <c r="A6" s="9"/>
      <c r="B6" s="9"/>
      <c r="C6" s="9"/>
      <c r="D6" s="9"/>
      <c r="E6" s="9"/>
    </row>
    <row r="7" spans="1:5" ht="69" customHeight="1">
      <c r="A7" s="14" t="s">
        <v>7</v>
      </c>
      <c r="B7" s="17" t="s">
        <v>20</v>
      </c>
      <c r="C7" s="18" t="s">
        <v>77</v>
      </c>
      <c r="D7" s="17" t="s">
        <v>84</v>
      </c>
      <c r="E7" s="17" t="s">
        <v>21</v>
      </c>
    </row>
    <row r="8" spans="1:5" ht="15" customHeight="1">
      <c r="A8" s="15">
        <v>1</v>
      </c>
      <c r="B8" s="19">
        <v>2</v>
      </c>
      <c r="C8" s="19">
        <v>3</v>
      </c>
      <c r="D8" s="19">
        <v>4</v>
      </c>
      <c r="E8" s="19">
        <v>5</v>
      </c>
    </row>
    <row r="9" spans="1:5" ht="14.25" customHeight="1">
      <c r="A9" s="170" t="s">
        <v>41</v>
      </c>
      <c r="B9" s="171"/>
      <c r="C9" s="171"/>
      <c r="D9" s="171"/>
      <c r="E9" s="171"/>
    </row>
    <row r="10" spans="1:5" ht="15.75" customHeight="1">
      <c r="A10" s="163" t="s">
        <v>64</v>
      </c>
      <c r="B10" s="164"/>
      <c r="C10" s="164"/>
      <c r="D10" s="164"/>
      <c r="E10" s="164"/>
    </row>
    <row r="11" spans="1:5" ht="16.5" customHeight="1">
      <c r="A11" s="163" t="s">
        <v>43</v>
      </c>
      <c r="B11" s="164"/>
      <c r="C11" s="164"/>
      <c r="D11" s="164"/>
      <c r="E11" s="164"/>
    </row>
    <row r="12" spans="1:5" ht="17.25" customHeight="1">
      <c r="A12" s="163" t="s">
        <v>102</v>
      </c>
      <c r="B12" s="164"/>
      <c r="C12" s="164"/>
      <c r="D12" s="164"/>
      <c r="E12" s="164"/>
    </row>
    <row r="13" spans="1:5" ht="263.25" customHeight="1">
      <c r="A13" s="94" t="s">
        <v>1</v>
      </c>
      <c r="B13" s="93" t="s">
        <v>65</v>
      </c>
      <c r="C13" s="53"/>
      <c r="D13" s="54"/>
      <c r="E13" s="90" t="s">
        <v>143</v>
      </c>
    </row>
    <row r="14" spans="1:5" ht="76.5" customHeight="1">
      <c r="A14" s="10"/>
      <c r="B14" s="93" t="s">
        <v>66</v>
      </c>
      <c r="C14" s="91" t="s">
        <v>124</v>
      </c>
      <c r="D14" s="21" t="s">
        <v>153</v>
      </c>
      <c r="E14" s="45"/>
    </row>
    <row r="15" spans="1:5" ht="102.75" customHeight="1">
      <c r="A15" s="10"/>
      <c r="B15" s="116" t="s">
        <v>140</v>
      </c>
      <c r="C15" s="79" t="s">
        <v>126</v>
      </c>
      <c r="D15" s="21" t="s">
        <v>154</v>
      </c>
      <c r="E15" s="45"/>
    </row>
    <row r="16" spans="1:5" ht="28.5" customHeight="1">
      <c r="A16" s="74"/>
      <c r="B16" s="93" t="s">
        <v>104</v>
      </c>
      <c r="C16" s="91" t="s">
        <v>165</v>
      </c>
      <c r="D16" s="21" t="s">
        <v>112</v>
      </c>
      <c r="E16" s="75"/>
    </row>
    <row r="17" spans="1:5" ht="57.75" customHeight="1">
      <c r="A17" s="74"/>
      <c r="B17" s="93" t="s">
        <v>103</v>
      </c>
      <c r="C17" s="91" t="s">
        <v>156</v>
      </c>
      <c r="D17" s="21" t="s">
        <v>155</v>
      </c>
      <c r="E17" s="75"/>
    </row>
    <row r="18" spans="1:5" ht="105.75" customHeight="1">
      <c r="A18" s="74"/>
      <c r="B18" s="93" t="s">
        <v>141</v>
      </c>
      <c r="C18" s="79" t="s">
        <v>126</v>
      </c>
      <c r="D18" s="21" t="s">
        <v>113</v>
      </c>
      <c r="E18" s="75"/>
    </row>
    <row r="19" spans="1:5" ht="67.5" customHeight="1">
      <c r="A19" s="74"/>
      <c r="B19" s="93" t="s">
        <v>142</v>
      </c>
      <c r="C19" s="91" t="s">
        <v>124</v>
      </c>
      <c r="D19" s="21" t="s">
        <v>157</v>
      </c>
      <c r="E19" s="75"/>
    </row>
    <row r="20" spans="1:5" ht="145.5" customHeight="1">
      <c r="A20" s="19" t="s">
        <v>2</v>
      </c>
      <c r="B20" s="93" t="s">
        <v>67</v>
      </c>
      <c r="C20" s="53"/>
      <c r="D20" s="21" t="s">
        <v>164</v>
      </c>
      <c r="E20" s="45" t="s">
        <v>163</v>
      </c>
    </row>
    <row r="21" spans="1:5" ht="54.75" customHeight="1">
      <c r="A21" s="10"/>
      <c r="B21" s="93" t="s">
        <v>105</v>
      </c>
      <c r="C21" s="91" t="s">
        <v>124</v>
      </c>
      <c r="D21" s="21" t="s">
        <v>158</v>
      </c>
      <c r="E21" s="45"/>
    </row>
    <row r="22" spans="1:5" ht="56.25" customHeight="1">
      <c r="A22" s="19" t="s">
        <v>23</v>
      </c>
      <c r="B22" s="93" t="s">
        <v>62</v>
      </c>
      <c r="C22" s="53"/>
      <c r="D22" s="44"/>
      <c r="E22" s="90" t="s">
        <v>144</v>
      </c>
    </row>
    <row r="23" spans="1:5" ht="66.75" customHeight="1">
      <c r="A23" s="10"/>
      <c r="B23" s="93" t="s">
        <v>106</v>
      </c>
      <c r="C23" s="91" t="s">
        <v>123</v>
      </c>
      <c r="D23" s="21" t="s">
        <v>159</v>
      </c>
      <c r="E23" s="45"/>
    </row>
    <row r="24" spans="1:5" ht="77.25" customHeight="1">
      <c r="A24" s="19" t="s">
        <v>172</v>
      </c>
      <c r="B24" s="21" t="s">
        <v>71</v>
      </c>
      <c r="C24" s="53"/>
      <c r="D24" s="44"/>
      <c r="E24" s="21" t="s">
        <v>145</v>
      </c>
    </row>
    <row r="25" spans="1:5" ht="39" customHeight="1">
      <c r="A25" s="10"/>
      <c r="B25" s="21" t="s">
        <v>107</v>
      </c>
      <c r="C25" s="91" t="s">
        <v>123</v>
      </c>
      <c r="D25" s="21" t="s">
        <v>160</v>
      </c>
      <c r="E25" s="44"/>
    </row>
    <row r="26" spans="1:5" ht="76.5" customHeight="1">
      <c r="A26" s="19" t="s">
        <v>175</v>
      </c>
      <c r="B26" s="21" t="s">
        <v>91</v>
      </c>
      <c r="C26" s="53"/>
      <c r="D26" s="44"/>
      <c r="E26" s="21" t="s">
        <v>146</v>
      </c>
    </row>
    <row r="27" spans="1:5" ht="27.75" customHeight="1">
      <c r="A27" s="10"/>
      <c r="B27" s="21" t="s">
        <v>108</v>
      </c>
      <c r="C27" s="91" t="s">
        <v>166</v>
      </c>
      <c r="D27" s="21" t="s">
        <v>96</v>
      </c>
      <c r="E27" s="51" t="s">
        <v>92</v>
      </c>
    </row>
    <row r="28" spans="1:5" ht="16.5" customHeight="1">
      <c r="A28" s="163" t="s">
        <v>48</v>
      </c>
      <c r="B28" s="164"/>
      <c r="C28" s="164"/>
      <c r="D28" s="164"/>
      <c r="E28" s="165"/>
    </row>
    <row r="29" spans="1:5" ht="65.25" customHeight="1">
      <c r="A29" s="94" t="s">
        <v>176</v>
      </c>
      <c r="B29" s="22" t="s">
        <v>68</v>
      </c>
      <c r="C29" s="53"/>
      <c r="D29" s="54"/>
      <c r="E29" s="21" t="s">
        <v>147</v>
      </c>
    </row>
    <row r="30" spans="1:5" ht="50.25" customHeight="1">
      <c r="A30" s="10"/>
      <c r="B30" s="22" t="s">
        <v>109</v>
      </c>
      <c r="C30" s="91" t="s">
        <v>124</v>
      </c>
      <c r="D30" s="21" t="s">
        <v>161</v>
      </c>
      <c r="E30" s="44"/>
    </row>
    <row r="31" spans="1:5" ht="15" customHeight="1">
      <c r="A31" s="163" t="s">
        <v>69</v>
      </c>
      <c r="B31" s="164"/>
      <c r="C31" s="164"/>
      <c r="D31" s="164"/>
      <c r="E31" s="165"/>
    </row>
    <row r="32" spans="1:5" ht="39" customHeight="1">
      <c r="A32" s="68" t="s">
        <v>31</v>
      </c>
      <c r="B32" s="101" t="s">
        <v>93</v>
      </c>
      <c r="C32" s="117"/>
      <c r="D32" s="117"/>
      <c r="E32" s="117"/>
    </row>
    <row r="33" spans="1:8" ht="39" customHeight="1">
      <c r="A33" s="106"/>
      <c r="B33" s="21" t="s">
        <v>110</v>
      </c>
      <c r="C33" s="91" t="s">
        <v>124</v>
      </c>
      <c r="D33" s="21" t="s">
        <v>162</v>
      </c>
      <c r="E33" s="102"/>
      <c r="F33" s="119"/>
      <c r="G33" s="119"/>
      <c r="H33" s="119"/>
    </row>
    <row r="34" spans="1:8" ht="19.5" customHeight="1">
      <c r="A34" s="163" t="s">
        <v>148</v>
      </c>
      <c r="B34" s="188"/>
      <c r="C34" s="188"/>
      <c r="D34" s="188"/>
      <c r="E34" s="188"/>
      <c r="F34" s="119"/>
      <c r="G34" s="119"/>
      <c r="H34" s="119"/>
    </row>
    <row r="35" spans="1:8" ht="15.75" customHeight="1">
      <c r="A35" s="153" t="s">
        <v>129</v>
      </c>
      <c r="B35" s="191"/>
      <c r="C35" s="191"/>
      <c r="D35" s="191"/>
      <c r="E35" s="191"/>
      <c r="F35" s="120"/>
      <c r="G35" s="120"/>
      <c r="H35" s="119"/>
    </row>
    <row r="36" spans="1:8" ht="18.75" customHeight="1">
      <c r="A36" s="156" t="s">
        <v>130</v>
      </c>
      <c r="B36" s="188"/>
      <c r="C36" s="188"/>
      <c r="D36" s="188"/>
      <c r="E36" s="188"/>
      <c r="F36" s="121"/>
      <c r="G36" s="121"/>
      <c r="H36" s="119"/>
    </row>
    <row r="37" spans="1:8" ht="56.25" customHeight="1">
      <c r="A37" s="19" t="s">
        <v>34</v>
      </c>
      <c r="B37" s="21" t="s">
        <v>149</v>
      </c>
      <c r="C37" s="53"/>
      <c r="D37" s="44"/>
      <c r="E37" s="123" t="s">
        <v>169</v>
      </c>
      <c r="F37" s="119"/>
      <c r="G37" s="119"/>
      <c r="H37" s="119"/>
    </row>
    <row r="38" spans="1:8" ht="132.75" customHeight="1">
      <c r="A38" s="118"/>
      <c r="B38" s="93" t="s">
        <v>150</v>
      </c>
      <c r="C38" s="79" t="s">
        <v>126</v>
      </c>
      <c r="D38" s="21" t="s">
        <v>170</v>
      </c>
      <c r="E38" s="103"/>
    </row>
    <row r="39" spans="1:8" ht="15.75" customHeight="1">
      <c r="A39" s="166" t="s">
        <v>132</v>
      </c>
      <c r="B39" s="189"/>
      <c r="C39" s="189"/>
      <c r="D39" s="189"/>
      <c r="E39" s="190"/>
    </row>
    <row r="40" spans="1:8" ht="27" customHeight="1">
      <c r="A40" s="127" t="s">
        <v>35</v>
      </c>
      <c r="B40" s="93" t="s">
        <v>151</v>
      </c>
      <c r="C40" s="79"/>
      <c r="D40" s="103"/>
      <c r="E40" s="21" t="s">
        <v>168</v>
      </c>
    </row>
    <row r="41" spans="1:8" ht="41.25" customHeight="1">
      <c r="A41" s="41"/>
      <c r="B41" s="21" t="s">
        <v>152</v>
      </c>
      <c r="C41" s="91" t="s">
        <v>125</v>
      </c>
      <c r="D41" s="21" t="s">
        <v>167</v>
      </c>
      <c r="E41" s="41"/>
    </row>
  </sheetData>
  <mergeCells count="13">
    <mergeCell ref="A31:E31"/>
    <mergeCell ref="A2:E2"/>
    <mergeCell ref="A4:E4"/>
    <mergeCell ref="A3:E3"/>
    <mergeCell ref="A28:E28"/>
    <mergeCell ref="A10:E10"/>
    <mergeCell ref="A11:E11"/>
    <mergeCell ref="A12:E12"/>
    <mergeCell ref="A9:E9"/>
    <mergeCell ref="A34:E34"/>
    <mergeCell ref="A39:E39"/>
    <mergeCell ref="A35:E35"/>
    <mergeCell ref="A36:E36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2024-07-01T13:22:33Z</dcterms:modified>
</cp:coreProperties>
</file>