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9035" windowHeight="11760" activeTab="3"/>
  </bookViews>
  <sheets>
    <sheet name="использование средств мест.бюдж" sheetId="4" r:id="rId1"/>
    <sheet name="расходы всех форм бюджета" sheetId="5" r:id="rId2"/>
    <sheet name="достижение индикаторов" sheetId="6" r:id="rId3"/>
    <sheet name="выполнение основных мероприятий" sheetId="7" r:id="rId4"/>
    <sheet name="Лист1" sheetId="8" r:id="rId5"/>
  </sheets>
  <definedNames>
    <definedName name="_GoBack" localSheetId="3">'выполнение основных мероприятий'!#REF!</definedName>
    <definedName name="_GoBack" localSheetId="2">'достижение индикаторов'!#REF!</definedName>
    <definedName name="_GoBack" localSheetId="0">'использование средств мест.бюдж'!#REF!</definedName>
    <definedName name="_GoBack" localSheetId="1">'расходы всех форм бюджета'!#REF!</definedName>
    <definedName name="OLE_LINK26" localSheetId="2">'достижение индикаторов'!#REF!</definedName>
    <definedName name="OLE_LINK7" localSheetId="2">'достижение индикаторов'!#REF!</definedName>
  </definedNames>
  <calcPr calcId="125725"/>
</workbook>
</file>

<file path=xl/calcChain.xml><?xml version="1.0" encoding="utf-8"?>
<calcChain xmlns="http://schemas.openxmlformats.org/spreadsheetml/2006/main">
  <c r="F17" i="5"/>
  <c r="F18"/>
  <c r="F19"/>
  <c r="F20"/>
  <c r="F26"/>
  <c r="F259"/>
  <c r="F270"/>
  <c r="F281"/>
  <c r="F292"/>
  <c r="F303"/>
  <c r="E195"/>
  <c r="E196"/>
  <c r="E198"/>
  <c r="E199"/>
  <c r="E200"/>
  <c r="E201"/>
  <c r="E202"/>
  <c r="E203"/>
  <c r="E194"/>
  <c r="E193" s="1"/>
  <c r="D195"/>
  <c r="D196"/>
  <c r="D198"/>
  <c r="D199"/>
  <c r="D200"/>
  <c r="D201"/>
  <c r="D202"/>
  <c r="D203"/>
  <c r="D194"/>
  <c r="D193" s="1"/>
  <c r="D215"/>
  <c r="E215"/>
  <c r="E171" l="1"/>
  <c r="H29" i="4" l="1"/>
  <c r="I29"/>
  <c r="G29"/>
  <c r="H26"/>
  <c r="I26"/>
  <c r="G26"/>
  <c r="H17"/>
  <c r="I17"/>
  <c r="G17"/>
  <c r="D85" i="5"/>
  <c r="E85"/>
  <c r="D86"/>
  <c r="E86"/>
  <c r="D88"/>
  <c r="E88"/>
  <c r="D89"/>
  <c r="E89"/>
  <c r="D90"/>
  <c r="E90"/>
  <c r="D91"/>
  <c r="E91"/>
  <c r="D92"/>
  <c r="E92"/>
  <c r="D93"/>
  <c r="E93"/>
  <c r="E84"/>
  <c r="D84"/>
  <c r="E116"/>
  <c r="D116"/>
  <c r="E105"/>
  <c r="D105"/>
  <c r="E138"/>
  <c r="D138"/>
  <c r="E226"/>
  <c r="D226"/>
  <c r="E347"/>
  <c r="D347"/>
  <c r="E336"/>
  <c r="D336"/>
  <c r="E259"/>
  <c r="D259"/>
  <c r="E325"/>
  <c r="E314" s="1"/>
  <c r="D325"/>
  <c r="E324"/>
  <c r="D324"/>
  <c r="E323"/>
  <c r="D323"/>
  <c r="E322"/>
  <c r="D322"/>
  <c r="E321"/>
  <c r="D321"/>
  <c r="E320"/>
  <c r="D320"/>
  <c r="E319"/>
  <c r="D319"/>
  <c r="E317"/>
  <c r="D317"/>
  <c r="E316"/>
  <c r="D316"/>
  <c r="E315"/>
  <c r="D315"/>
  <c r="I34" i="4"/>
  <c r="H34"/>
  <c r="G34"/>
  <c r="E249" i="5"/>
  <c r="E250"/>
  <c r="E251"/>
  <c r="E253"/>
  <c r="E254"/>
  <c r="E255"/>
  <c r="E256"/>
  <c r="E257"/>
  <c r="E258"/>
  <c r="D249"/>
  <c r="D250"/>
  <c r="D251"/>
  <c r="D253"/>
  <c r="D254"/>
  <c r="D255"/>
  <c r="D256"/>
  <c r="D257"/>
  <c r="D258"/>
  <c r="E83" l="1"/>
  <c r="D314"/>
  <c r="E292"/>
  <c r="D292"/>
  <c r="D281"/>
  <c r="E204"/>
  <c r="E29"/>
  <c r="E30"/>
  <c r="E31"/>
  <c r="E33"/>
  <c r="E34"/>
  <c r="E36"/>
  <c r="E37"/>
  <c r="E38"/>
  <c r="E127"/>
  <c r="D29"/>
  <c r="D30"/>
  <c r="D31"/>
  <c r="D33"/>
  <c r="D34"/>
  <c r="D35"/>
  <c r="D36"/>
  <c r="D37"/>
  <c r="D38"/>
  <c r="E72"/>
  <c r="D72"/>
  <c r="D23" l="1"/>
  <c r="D237"/>
  <c r="E155"/>
  <c r="E23" s="1"/>
  <c r="D155"/>
  <c r="D171"/>
  <c r="D160"/>
  <c r="D204" l="1"/>
  <c r="E157"/>
  <c r="E25" s="1"/>
  <c r="D157"/>
  <c r="D25" s="1"/>
  <c r="D39" l="1"/>
  <c r="E237"/>
  <c r="E159"/>
  <c r="E158"/>
  <c r="E156"/>
  <c r="E154"/>
  <c r="E152"/>
  <c r="E151"/>
  <c r="E150"/>
  <c r="D159"/>
  <c r="D158"/>
  <c r="D156"/>
  <c r="D154"/>
  <c r="D152"/>
  <c r="D151"/>
  <c r="D150"/>
  <c r="E94"/>
  <c r="D94"/>
  <c r="E160"/>
  <c r="D149" l="1"/>
  <c r="E149"/>
  <c r="D83"/>
  <c r="E303"/>
  <c r="D303"/>
  <c r="E281"/>
  <c r="E270"/>
  <c r="D270"/>
  <c r="E27"/>
  <c r="D27"/>
  <c r="E26"/>
  <c r="D26"/>
  <c r="D24"/>
  <c r="E22"/>
  <c r="D22"/>
  <c r="E20"/>
  <c r="D20"/>
  <c r="E19"/>
  <c r="D19"/>
  <c r="E18"/>
  <c r="D18"/>
  <c r="D127"/>
  <c r="E61"/>
  <c r="D61"/>
  <c r="E50"/>
  <c r="D50"/>
  <c r="E39"/>
  <c r="D17" l="1"/>
  <c r="E248"/>
  <c r="D248"/>
  <c r="E28"/>
  <c r="D28"/>
  <c r="E35"/>
  <c r="E24" s="1"/>
  <c r="H22" i="4"/>
  <c r="I22"/>
  <c r="G22"/>
  <c r="E17" i="5" l="1"/>
  <c r="I24" i="4"/>
  <c r="I16" s="1"/>
  <c r="H24"/>
  <c r="H16" s="1"/>
  <c r="G24"/>
  <c r="G16" s="1"/>
</calcChain>
</file>

<file path=xl/sharedStrings.xml><?xml version="1.0" encoding="utf-8"?>
<sst xmlns="http://schemas.openxmlformats.org/spreadsheetml/2006/main" count="877" uniqueCount="441">
  <si>
    <t>1.</t>
  </si>
  <si>
    <t>1.1.</t>
  </si>
  <si>
    <t>1.2.</t>
  </si>
  <si>
    <t>1.2.1.</t>
  </si>
  <si>
    <t>2.1.1.</t>
  </si>
  <si>
    <t>2.2.1.</t>
  </si>
  <si>
    <t>Источники ресурсного обеспечения</t>
  </si>
  <si>
    <t>(тыс.рублей)</t>
  </si>
  <si>
    <t>местный бюджет</t>
  </si>
  <si>
    <t>краевой бюджет</t>
  </si>
  <si>
    <t>№ п/п</t>
  </si>
  <si>
    <t>Подпрограмма</t>
  </si>
  <si>
    <t>Направление расходов</t>
  </si>
  <si>
    <t>кассовое исполнение</t>
  </si>
  <si>
    <t>1.1.1.</t>
  </si>
  <si>
    <t>1.3.1.</t>
  </si>
  <si>
    <t>1.1.2.</t>
  </si>
  <si>
    <t>1.1.3.</t>
  </si>
  <si>
    <t>план</t>
  </si>
  <si>
    <t>%</t>
  </si>
  <si>
    <t>ед.</t>
  </si>
  <si>
    <t>Отчет</t>
  </si>
  <si>
    <t xml:space="preserve">Программа </t>
  </si>
  <si>
    <t xml:space="preserve">             Целевая статья расходов</t>
  </si>
  <si>
    <t>Наименование Программы, подпрограммы, основного мероприятия</t>
  </si>
  <si>
    <t>Сведения</t>
  </si>
  <si>
    <t>единица измерения</t>
  </si>
  <si>
    <t>наименование программы, основного мероприятия подпрограммы (Программы)</t>
  </si>
  <si>
    <t>результаты реализации</t>
  </si>
  <si>
    <t>Основное мероприятие «Создание благоприятной для инвестиций административной среды»</t>
  </si>
  <si>
    <t>Информационная и консультационная поддержка субъектов малого и среднего предпринимательства</t>
  </si>
  <si>
    <t>Создание благоприятной для инвестиций административной среды</t>
  </si>
  <si>
    <t>Количество субъектов малого и среднего предпринимательства, получивших государственную и муниципальную поддержку</t>
  </si>
  <si>
    <t>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t>
  </si>
  <si>
    <t>Темп роста оборота общественного питания к предыдущему году в действующих ценах</t>
  </si>
  <si>
    <t>мин.</t>
  </si>
  <si>
    <t xml:space="preserve">Задача 1. Устойчивое развитие малого и среднего предпринимательства.  </t>
  </si>
  <si>
    <t>Задача 3. Увеличение числа занятого населения в малых и средних предприятиях.</t>
  </si>
  <si>
    <t>Задача 2. Привлечение финансовых ресурсов для модернизации и развития производства</t>
  </si>
  <si>
    <t>Основное мероприятие "Информационная и консультационная поддержка субъектов малого и среднего предпринимательства"</t>
  </si>
  <si>
    <t>1.3.</t>
  </si>
  <si>
    <t>2.</t>
  </si>
  <si>
    <t>3.</t>
  </si>
  <si>
    <t>4.</t>
  </si>
  <si>
    <t>5.</t>
  </si>
  <si>
    <t>Основное мероприятие "Обеспечение деятельности многофункционального центра предоставления государственных и муниципальных услуг в г.Ипатово"</t>
  </si>
  <si>
    <t>Основное мероприятие "Оптимизация предоставления государственных и муниципальных услуг в Ипатовском муниципальном районе Ставропольского края</t>
  </si>
  <si>
    <t>1.4.</t>
  </si>
  <si>
    <t>1.4.1.</t>
  </si>
  <si>
    <t>1.4.2.</t>
  </si>
  <si>
    <t>Основное мероприятие "Глава муниципального образования"</t>
  </si>
  <si>
    <t>1.5.</t>
  </si>
  <si>
    <t>1.5.1.</t>
  </si>
  <si>
    <t>значение целевого индикатора достижения цели Прогаммы, показателя решения задачи подпрограммы (Программы)</t>
  </si>
  <si>
    <t>3.1.1.</t>
  </si>
  <si>
    <t>3.2.1.</t>
  </si>
  <si>
    <t>4.1.1.</t>
  </si>
  <si>
    <t>4.2.1.</t>
  </si>
  <si>
    <t>4.3.1.</t>
  </si>
  <si>
    <t>5.1.1.</t>
  </si>
  <si>
    <t>ответственному исполнителю</t>
  </si>
  <si>
    <t>средства федерального бюджета</t>
  </si>
  <si>
    <t>Индекс оборота розничной торговли</t>
  </si>
  <si>
    <t>средства участников Программы</t>
  </si>
  <si>
    <t>Основное мероприятие "Создание условий доступа субъектов малого и среднего предпринимательства к финансовым ресурсам"</t>
  </si>
  <si>
    <t>Основное мероприятие "Создание благоприятной для инвестиций административной среды"</t>
  </si>
  <si>
    <t>бюджет Ставропольского края (далее- краевой бюджет)</t>
  </si>
  <si>
    <t>1.5.2.</t>
  </si>
  <si>
    <t>Муниципальная программа "Развитие экономики, малого и среднего бизнеса, потребительского рынка и улучшение инвестиционного климата в Ипатовском городском округе Ставропольском крае", ВСЕГО:</t>
  </si>
  <si>
    <t>Подпрограмма 1 " Развитие малого и среднего предпринимательства на территории Ипатовского городского округа Ставропольского края"</t>
  </si>
  <si>
    <t>Основное мероприятие "Совершенствование деятельности органов местного самоуправления Ипатовского городского округа Ставропольского края по поддержке малого и среднего предпринимательства"</t>
  </si>
  <si>
    <t>Подпрограмма 2 "Развитие потребительского рынка в Ипатовском городском округе Ставропольского края"</t>
  </si>
  <si>
    <t>Подпрограмма 3 "Формирование благоприятного инвестиционного климата и положительного имиджа Ипатовского городского округа Ставропольского края"</t>
  </si>
  <si>
    <t>Основное мероприятие "Создание условий для развития потребительского рынка потребительского рынка Ипатовского городского округа, принятие своевременных мер по совершенствованию сферы потребительского рынка"</t>
  </si>
  <si>
    <t>Подпрограмма 4 "Снижение административных барьеров, оптимизация и повышение качества предоставления государственных и муниципальных услуг  в Ипатовском городском округе Ставропольского края, в том числе на базе многофункционального центра предоставления государственных и муниципальных услуг в Ипатовском городском округе Ставропольского края"</t>
  </si>
  <si>
    <t>Подпрограмма 5 "Обеспечение реализации программы администрации Ипатовского городского округа Ставропольского края и иных мероприятий"</t>
  </si>
  <si>
    <t>1.5.3.</t>
  </si>
  <si>
    <t>Основное мероприятие "Расходы в рамках обеспечения деятельности администрации Ипатовского городского округа Ставропольского края"</t>
  </si>
  <si>
    <t>Основное мероприятие "Расходы, связанные с обеспечением деятельности (оказанием услуг) в части хозяйственно- технического обеспечения"</t>
  </si>
  <si>
    <t>Подпрограмма  «Развитие потребительского рынка в Ипатовском городского округа Ставропольского края»</t>
  </si>
  <si>
    <t>2.1.</t>
  </si>
  <si>
    <t>2.2.</t>
  </si>
  <si>
    <t>Основное мероприятие "Создание комфортных условий населению Ипатовского городского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t>
  </si>
  <si>
    <t>Подпрограмма  "Формирование благоприятного инвестиционного климата и положительного имиджа Ипатовского городского округа Ставропольского края"</t>
  </si>
  <si>
    <t>3.1.</t>
  </si>
  <si>
    <t>3.2.</t>
  </si>
  <si>
    <t>Основное мероприятие "Организация взаимодействия с инвестиционными фондами, банками, специализированными финансовыми учреждениями, организациями и индивидуальными пред-принимателями с целью использования их потенциала и возможностей по финансированию и поддержке инвестиционных вложений для создания благоприятного инвестиционного климата в Ипатовском городском округее Ставропольского края"</t>
  </si>
  <si>
    <t>3.3.</t>
  </si>
  <si>
    <t>Основное мероприятие "Организация и проведение мероприятий, способствующих продвижению товаров, работ и услуг  хозяйствующих субъектов Ипатовского городского округа Ставропольского края в целях создания положительного имиджа Ипатовского городского округа"</t>
  </si>
  <si>
    <t>Подпрограмма  "Снижение административных барьеров, оптимизация и повышение качества предоставления государственных и муниципальных услуг в Ипатовском городском округе Ставропольского края, в том числе на базе многофункционального центра предоставления государственных и муниципальных услуг в Ипатовском городском округе Ставропольского края "</t>
  </si>
  <si>
    <t>4.1.</t>
  </si>
  <si>
    <t>4.2.</t>
  </si>
  <si>
    <t>Основное мероприятие "Оптимизация предоставления государственных и муниципальных услуг в Ипатовском городском округе Ставропольского края"</t>
  </si>
  <si>
    <t>4.3.</t>
  </si>
  <si>
    <t>Подпрограмма  "Обеспечение реализации программы администрации Ипатовского городского округа Ставропольского края и иных мероприятий"</t>
  </si>
  <si>
    <t>5.1.</t>
  </si>
  <si>
    <t>5.2.</t>
  </si>
  <si>
    <t>5.3.</t>
  </si>
  <si>
    <t>Основное мероприятие "Расходы, связанные с обеспечением деятельности (оказанием услуг) в области хозяйственно- технического обеспечения"</t>
  </si>
  <si>
    <t>5.4.</t>
  </si>
  <si>
    <t>5.5.</t>
  </si>
  <si>
    <t>Муниципальная программа "Развитие экономики, малого и среднего бизнеса, потребительского рынка и улучшение инвестиционного климата в Ипатовском городском округе Ставропольского края"</t>
  </si>
  <si>
    <t>Цель 1 Программы- Создание благоприятных условий для развития малого и среднего предпринимательства в Ипатовском округе Ставропольского края</t>
  </si>
  <si>
    <t>Число субъектов малого и среднего предпринимательства в расчете на 10 тыс. человек населения</t>
  </si>
  <si>
    <t>Подпрограмма  «Развитие малого и среднего предпринимательства на территории Ипатовского городского округа Ставропольского края»</t>
  </si>
  <si>
    <t>Задача 1. Устойчивое развитие малого и среднего предпринимательства</t>
  </si>
  <si>
    <t xml:space="preserve">Количество изготовленных информационных материалов, стендов, баннеров по вопросам развития и поддержки субъектов малого и среднего предпринимательства </t>
  </si>
  <si>
    <t>Доля обращений граждан по фактам нарушения законодательства Российской Федерации о защите прав потребителей в общем количестве обращений граждан на территории Ипатовского городского округа</t>
  </si>
  <si>
    <t>Подпрограмма  «Развитие потребительского рынка в Ипатовском городском округе Ставропольского края»</t>
  </si>
  <si>
    <t xml:space="preserve">Темп прироста оборота розничной торговли на 1 жителя округа к предыдущему году (в действующих ценах) </t>
  </si>
  <si>
    <t>Количество изготовленных информационных материалов, стендов, баннеров по вопросам торгового и бытового обслуживания населения и защиты прав потребителей</t>
  </si>
  <si>
    <t>Количество обращений граждан по фактам нарушения законодательства Российской федерации о защите прав потребителей</t>
  </si>
  <si>
    <t>Доля споров с участием потребителей, разрешенных в досудебном порядке, в общем количестве споров с участием потребителей на территории Ипатовского городского округа Ставропольского края</t>
  </si>
  <si>
    <t>Количество информационных материалов, опубликованных участником Программы в средствах массовой информации, в том числе размещенных в сети «Интернет», направленных на повышение уровня потребительской грамотности населения Ипатовского округа Ставропольского края</t>
  </si>
  <si>
    <t>Цель 3 Программы- Формирование благоприятного инвестиционного климата и положительного имиджа Ипатовского городского округа Ставропольского края</t>
  </si>
  <si>
    <t>Объем инвестиций в основной капитал (за исключением бюджетных средств) в расчете на 1 жителя</t>
  </si>
  <si>
    <t>тыс. руб.</t>
  </si>
  <si>
    <t>Подпрограмма «Формирование благоприятного инвестиционного климата и положительного имиджа Ипатовского городского округа Ставропольского края»</t>
  </si>
  <si>
    <t>Задача 1. Повышение инвестиционной привлекательности Ипатовского городского округа Ставропольского края</t>
  </si>
  <si>
    <t xml:space="preserve">Количество информационных материалов, стендов, баннеров, изготовленных с целью позиционирования инвестиционной деятельности </t>
  </si>
  <si>
    <t>Объем инвестиций в основной капитал округа в расчете на 1 жителя (с досчетом)</t>
  </si>
  <si>
    <t>Индекс объема отгруженных товаров собственного производства, выполненных работ и услуг по промышленным видам экономической деятельности в Ипатовском городском округе</t>
  </si>
  <si>
    <t>Цель 4 Программы- Cнижение административных барьеров, оптимизация и повышение качества предоставления государственных и муниципальных услуг в Ипатовском городском округе Ставропольского края</t>
  </si>
  <si>
    <t>тыс. ед.</t>
  </si>
  <si>
    <t>Подпрограмма «Снижение административных барьеров, оптимизация и повышение качества предоставления государственных и муниципальных услуг в Ипатовском городском округе Ставропольского края, в том числе на базе многофункционального центра предоставления государственных и муниципальных услуг в  Ипатовском городском округе Ставропольского края»</t>
  </si>
  <si>
    <t>Задача 1. Повышение качества муниципальных услуг предоставляемых отделами аппарата администрации, отделами (управлениями) со статусом юридического лица администрации Ипатовского городского округа Ставропольского края</t>
  </si>
  <si>
    <t>Время ожидания в очереди населения Ипатовского городского округа Ставропольского края и организаций Ипатовского городского округа Ставропольского края при обращении за предоставлением государственных и муниципальных услуг в органы местного самоуправления Ипатовского городского округа Ставропольского края</t>
  </si>
  <si>
    <t>Доля граждан, удовлетворенных качеством и доступностью государственных и муниципальных услуг, предоставляемых органами местного самоуправления Ипатовского городского округа Ставропольского края, от общего числа опрошенных заявителей</t>
  </si>
  <si>
    <t>Доля населения Ипатовского городского округа Ставропольского края, имеющего доступ к получению государственных и муниципальных услуг по принципу «одного окна» по месту пребывания к общему числу жителей</t>
  </si>
  <si>
    <t>Основное мероприятие "Прочие расходы в рамках обеспечения деятельности администрации Ипатовского городского округа Ставропольского края"</t>
  </si>
  <si>
    <t>Совершенствование деятельности органов местного самоуправления Ипатовского городского округа Ставропольского края по поддержке малого и среднего предпринимательства</t>
  </si>
  <si>
    <t>Организация и проведение мероприятий, способствующих росту предпринимательской активности</t>
  </si>
  <si>
    <t>Создание комфортных условий населению Ипатовского городского округа Ставропольского края для повышения качества и культуры обслуживания в торговых объектах и объектах общественного питания и бытового обслуживания</t>
  </si>
  <si>
    <t>Снижение количества нарушений в сфере потребительского рынка, повышение уровня защищенности потребителей от действий недобросовестных продавцов, производителей товаров, исполнителей услуг (работ) посредством комплекса мер, направленных на предупреждение нарушений прав потребителей</t>
  </si>
  <si>
    <t xml:space="preserve">Повышение грамотности населения за счет мероприятий информационно-просветительского характера, направленных на просвещение и популяризацию вопросов защиты прав потребителей </t>
  </si>
  <si>
    <t>Цель 3 программы: Формирование благоприятного инвестиционного климата и положительного имиджа Ипатовского городского округа Ставропольского края</t>
  </si>
  <si>
    <t>Задача 1.Повышение инвестиционной привлекательности Ипатовского городского округа Ставропольского края</t>
  </si>
  <si>
    <t>Цель 4 программы: «Снижение административных барьеров в Ипатовском городском округе Ставропольского края»</t>
  </si>
  <si>
    <t>3.3.1.</t>
  </si>
  <si>
    <t>2.3.1.</t>
  </si>
  <si>
    <t>Проведение мониторинга качества и доступности государственных и муниципальных услуг в Ипатовском городском округе Ставропольского края</t>
  </si>
  <si>
    <t>Оптимизация предоставления государственных и муниципальных услуг в Ипатовском городском округе Ставропольского края</t>
  </si>
  <si>
    <t>5.1.2.</t>
  </si>
  <si>
    <t>5.1.3.</t>
  </si>
  <si>
    <t>5.1.4.</t>
  </si>
  <si>
    <t>5.1.5.</t>
  </si>
  <si>
    <t>Глава муниципального образования</t>
  </si>
  <si>
    <t>Расходы в рамках обеспечения деятельности администрации Ипатовского городского округа Ставропольского края</t>
  </si>
  <si>
    <t>Расходы, связанные с обеспечением деятельности (оказанием услуг) в области хозяйственно- технического обеспечения</t>
  </si>
  <si>
    <t>Прочие расходы в рамках обеспечения деятельности администрации Ипатовского городского округа Ставропольского края</t>
  </si>
  <si>
    <t>инвестиционного климата в Ипатовском городском округе Ставропольского края"</t>
  </si>
  <si>
    <t>Подпрограмма 1 «Развитие малого и среднего предпринимательства на территории Ипатовского городского округа Ставропольского края»</t>
  </si>
  <si>
    <t>Цель 1 программы: Создание благоприятных условий для развития малого и среднего предпринимательства в Ипатовском округе Ставропольского края</t>
  </si>
  <si>
    <t>Цель 2 программы: Развитие сферы потребительского рынка на территории Ипатовского городского округа Ставропольского края и повышение доступности товаров и услуг для населения района</t>
  </si>
  <si>
    <t>Подпрограмма 2 "Развитие сферы потребительского рынка на территории Ипатовского городского округаСтавропольского края"</t>
  </si>
  <si>
    <t>Приложение 1</t>
  </si>
  <si>
    <t>к годовому отчету о ходе реализации муниципальной программы</t>
  </si>
  <si>
    <t xml:space="preserve"> "Развитие экономики, малого и среднего бизнеса, потребительского </t>
  </si>
  <si>
    <t>рынка и улучшение инвестиционного климата в Ипатовском</t>
  </si>
  <si>
    <t>Приложение 2</t>
  </si>
  <si>
    <t>Приложение 3</t>
  </si>
  <si>
    <t>Приложение 4</t>
  </si>
  <si>
    <t>отдел экономического развития, соисполнители- отделы аппарата администрации, отделы (управления, комитет) со статусом юридического лица</t>
  </si>
  <si>
    <t>муниципальной программы "Развитие экономики, малого и среднего бизнеса, потребительского рынка и улучшение инвестиционного климата в Ипатовском городском округе Ставропольского края"</t>
  </si>
  <si>
    <t xml:space="preserve">Информация об использовании бюджетных ассигнований местного бюджета и иных средств на выполнение основных мероприятий подпрограмм </t>
  </si>
  <si>
    <t>налоговые расходы местного бюджета</t>
  </si>
  <si>
    <t>соисполнителю</t>
  </si>
  <si>
    <t>мест</t>
  </si>
  <si>
    <t>2.3.</t>
  </si>
  <si>
    <t>2.4.</t>
  </si>
  <si>
    <t>2.5.</t>
  </si>
  <si>
    <t>2.6.</t>
  </si>
  <si>
    <t>2.7.</t>
  </si>
  <si>
    <t>3.4.</t>
  </si>
  <si>
    <t>3.5.</t>
  </si>
  <si>
    <t>3.6.</t>
  </si>
  <si>
    <t>3.7.</t>
  </si>
  <si>
    <t>4.5.</t>
  </si>
  <si>
    <t>Наименование Программы, подпрограммы, основного мероприятия подпрограммы</t>
  </si>
  <si>
    <t>Ответственный исполнитель, соисполнители Программы</t>
  </si>
  <si>
    <t>20371                  20380</t>
  </si>
  <si>
    <t>10010                  10020</t>
  </si>
  <si>
    <t>об использовании средств местного бюджета на реализацию муниципальной программы "Развитие экономики, малого и среднего бизнеса, потребительского рынка и улучшение инвестиционного климата в Ипатовском городком округе Ставропольского края"</t>
  </si>
  <si>
    <t>Муниципальная программа "Развитие экономики, малого и среднего бизнеса, потребительского рынка и улучшение инвестиционного климата в Ипатовском городском округе Ставропольском крае"</t>
  </si>
  <si>
    <t>из них предусмотренные:</t>
  </si>
  <si>
    <t>в т.ч. участнику Программы</t>
  </si>
  <si>
    <t>Всего, в том числе:</t>
  </si>
  <si>
    <t>федеральный бюджет</t>
  </si>
  <si>
    <t>в т.ч. участнику подпрограммы</t>
  </si>
  <si>
    <t>ассигнования бюджета Ипатовского городского округа Ставропольского края (далее-  местный бюджет)</t>
  </si>
  <si>
    <t xml:space="preserve"> Ставропольского края" и показателей решения задач подпрограмм</t>
  </si>
  <si>
    <t>о достижении значений индикаторов достижения целей  Программы "Развитие экономики, малого и среднего бизнеса, потребительского рынка и улучшение инвестиционного климата  в Ипатовском городском округе</t>
  </si>
  <si>
    <t>наименование целевого индикатора достижения цели Программы, показателя решения задачи подпрограммы</t>
  </si>
  <si>
    <t>обоснование отклонений значений индикатора достижения цели Программы (показателя решения задачи подпрограммы на конец отчетного года при наличии)</t>
  </si>
  <si>
    <t>плановый/ фактический срок наступления контрольного события</t>
  </si>
  <si>
    <t> Создание условий доступа субъектов малого и среднего предпринимательства к финансовым ресурсам</t>
  </si>
  <si>
    <t xml:space="preserve">Основное мероприятие "Организация и проведение мероприятий, способствующих росту предпринимательской активности"
</t>
  </si>
  <si>
    <t>Основное мероприятие "Организация и проведение мероприятий, способствующих росту предпринимательской активности"</t>
  </si>
  <si>
    <t xml:space="preserve">Объемы финансового обеспечения по Программе  </t>
  </si>
  <si>
    <t>сведения о ходе реализации основного мероприятия, проблемы, возникшие в ходе выполнения основного мероприятия, контрольного события</t>
  </si>
  <si>
    <t xml:space="preserve"> о степени выполнения основных мероприятий подпрограмм и контрольных событий программы "Развитие экономики, малого и среднего бизнеса, потребительского рынка и улучшение </t>
  </si>
  <si>
    <t>Задача 2. Развитие механизмов поддержки, направленных на развитие сектора малого и среднего предпринимательства, развитие инфраструктуры, поддержки малого и среднего предпринимательства на краевом и муниципальном уровнях</t>
  </si>
  <si>
    <t>Доля субъектов малого и среднего предпринимательства, участвующих в мероприятиях, способствующих росту предпринимательской активности к общему числу субъектов малого и среднего предпринимательства Ипатовского округа Ставропольского края</t>
  </si>
  <si>
    <t>Цель 2 Программы- Развитие сферы потребительского рынка на территории Ипатовского городского округа Ставропольского края и повышение доступности товаров и услуг для населения округа</t>
  </si>
  <si>
    <t>Задача 1. Формирование современной инфраструктуры развития потребительского рынка</t>
  </si>
  <si>
    <t>Темп роста количества районных, межрегиональных, международных мероприятий, в которых приняли участие хозяйствующие субъекты Ипатовского городского округа в целях формирования имиджа городского округа и улучшения конкурентоспособности производимой продукции, работ и услуг к уровню прошлого года</t>
  </si>
  <si>
    <t>Задача 3. Создание и совершенствование условий для эффективной защиты прав потребителей в Ипатовском городском округе Ставропольского края в соответствии с действующим законодательством о защите прав потребителей повышение уровня правовой грамотности и формирование у населения навыков рационального потребительского поведения</t>
  </si>
  <si>
    <t>Индекс объема отгруженных товаров собственного производства, выполненных работ и услуг в Ипатовском округе Ставропольского края</t>
  </si>
  <si>
    <t>Прирост компаний- экспортеров из числа субъектов малого и среднего пред-принимательства по итогам внедрения Регионального экспортного стандарта 2,0</t>
  </si>
  <si>
    <t>Количество созданных (модернезированных) и сохраненных рабочих мест в рамках реализации инвестиционных проектов</t>
  </si>
  <si>
    <t>Общее количество оказанных услуг сотрудниками МКУ «МФЦ» Ипатовского района Ставропольского края</t>
  </si>
  <si>
    <t>Задача 2. Формирование системы мониторинга качества и доступности государственных и муниципальных услуг в Ипатовском городском округе Ставропольского края</t>
  </si>
  <si>
    <t>Задача 3. Организация предоставления государственных и муниципальных услуг на базе многофункционального центра по принципу «Одного окна» в соответствии с действующим законодательством</t>
  </si>
  <si>
    <t>Задача 2.Развитие механизмов поддержки, направленных на развитие сектора малого и среднего предпринимательства, развитие инфраструктуры  поддержки малого и среднего предпринимательства на краевом и муниципальном уровнях</t>
  </si>
  <si>
    <t>Задача 1.Формирование современной инфраструктуры развития потребительского рынка</t>
  </si>
  <si>
    <t>Задача 3.Создание и совершенствование условий для эффективной защиты прав потребителей в Ипатовском городском округе Ставропольского края в соответствии с действующим законодательством о защите прав потребителей, повышение уровня правовой грамотности и формирование у населения навыков рационального потребительского поведения</t>
  </si>
  <si>
    <t>2.3.2.</t>
  </si>
  <si>
    <t>2.3.3.</t>
  </si>
  <si>
    <t>Задача 3. Обеспечение устойчивого  социально-экономического развития Ипатовского городского округа Ставропольского края, в целях создания положительного имиджа и продвижения инвестиционного потенциала Ипатовского городского округа Ставропольского края</t>
  </si>
  <si>
    <t xml:space="preserve">Организация предоставления государственных и муниципальных услуг по принципу «одного окна» на базе муниципального казенного учреждения «Многофункциональный центр предоставления государственных и муниципальных услуг» Ипатовского района Ставропольского края </t>
  </si>
  <si>
    <t>Задача2. Формирование системы мониторинга качества и доступности государственных и муниципальных услуг в Ипатовском городском округе Ставропольского края и регулярное его проведение</t>
  </si>
  <si>
    <t>Задача 3. Организация предоставления государственных и муниципальных услуг на базе многофункционального центра по принципу «одного окна» в соответствии с действующим законодательством</t>
  </si>
  <si>
    <t>Обеспечение деятельности многофунк-ционального центра предоставления государственных и муниципальных услуг в г. Ипатово</t>
  </si>
  <si>
    <t xml:space="preserve">Количество субъектов малого и среднего предпринимательства в Ипатовском городском округе 
</t>
  </si>
  <si>
    <t>Подпрограмма 5 "Обеспечение реализации программы администрации Ипатовского городского округа Ставропольского края  и иных мероприятий"</t>
  </si>
  <si>
    <t>Основное мероприятие "Расходы,  связанные с исполнением с исполнением переданных полномочий"</t>
  </si>
  <si>
    <t>4.4.</t>
  </si>
  <si>
    <t>Оценка гражданами эффективности деятельности руководителя  МКУ «МФЦ» Ипатовского района Ставропольского края с учетом качества организации пре-доставления государственных услуг и муниципальных услуг</t>
  </si>
  <si>
    <t xml:space="preserve"> Доля споров с участием потребителей, разрешенных в досудебном порядке, в общем количестве споров с участием потребителей на территории Ипатовского городского округа Ставропольского края за отчетный год составила 100,0 процентов. </t>
  </si>
  <si>
    <t>10010                  10020                          10050</t>
  </si>
  <si>
    <t>1.6.</t>
  </si>
  <si>
    <t>1.6.1.</t>
  </si>
  <si>
    <t>Основное мероприятие "Создание условий доступа социально ориентированных некомерческих организаций к финансовым ресурсам"</t>
  </si>
  <si>
    <t>Подпрограмма 6 "Поддержка социально ориентированных некомерческих организаций"</t>
  </si>
  <si>
    <t>6.1.</t>
  </si>
  <si>
    <t>6.</t>
  </si>
  <si>
    <t>Подпрограмма  "Поддержка социально ориентированных некомерческих организаций"</t>
  </si>
  <si>
    <t>6.2.</t>
  </si>
  <si>
    <t>6.3.</t>
  </si>
  <si>
    <t>Основное мероприятие "Предоставление имущественной поддержки социально ориентированным некоммерческим организациям"</t>
  </si>
  <si>
    <t>Основное мероприятие "Оказание информационно- консультационной поддержки социально ориентированным некоммерческим организациям"</t>
  </si>
  <si>
    <t>Основное мероприятие "Проведение мониторинга качества и доступности государственных и муниципальных услуг в Ипатовском городском округе Ставропольского края"</t>
  </si>
  <si>
    <t>Основное мероприятие "Обеспечение деятельности многофункционального центра предоставления государственных и муниципальных услуг в г. Ипатово"</t>
  </si>
  <si>
    <t>Основное мероприятие "Повышение грамотности населения за счет мероприятий информационно - просветительского характера, направленных на просвещение и популяризацию вопросов защиты прав потребителей"</t>
  </si>
  <si>
    <t>Основное мероприятие "Снижение количества нарушений в сфере потребительского рынка, повышение уровня защищенности потребителей от действий недобросовестных продавцов, про-изводителей товаров, исполнителей услуг (работ) посредством комплекса мер, направленных на предупреждение нарушений прав потребителей"</t>
  </si>
  <si>
    <t>Основное мероприятие "Повышение социальной защищенности граждан Ипатовского городского округа Ставропольского края, обеспечение сбалансированной защиты интересов потребителей"</t>
  </si>
  <si>
    <t>2022 год</t>
  </si>
  <si>
    <t>1.5.4.</t>
  </si>
  <si>
    <t>Основное мероприятие "Прочие расходы в рамках обеспечения деятельностиадминистрации Ипатовского городского округа Ставропольского края"</t>
  </si>
  <si>
    <t>20360                     20700               20990</t>
  </si>
  <si>
    <t>Задача 3. Обеспечение устойчивого социально-экономического развития Ипатовского городского округа Ставропольского края, в целях создания положительного имиджа и продвижение инвестиционного потенциала Ипатовского городского округа Ставропольского края</t>
  </si>
  <si>
    <r>
      <t>Среднее количество обращений заявителей из числа представителей бизнес –сообщества в органы местного самоуправления Ипатовского городского округа Ставропольского края для получения одной государственной или муниципальной услуги, связанной со сферой предпринимательской деятельности в Ипатовском городском округе Ставропольского края</t>
    </r>
    <r>
      <rPr>
        <b/>
        <sz val="11"/>
        <rFont val="Times New Roman"/>
        <family val="1"/>
        <charset val="204"/>
      </rPr>
      <t xml:space="preserve"> </t>
    </r>
  </si>
  <si>
    <t>Цель 5 Программы- Cоздание условий для повышения эффективности деятельности социально ориентированных некоммерческих организаций Ипатовского городского округа Ставропольского края</t>
  </si>
  <si>
    <t>Увеличение социально значимых мероприятий, проводимых социально оринтированными некоммерческими организациями к уровню прошлого года</t>
  </si>
  <si>
    <t>Подпрограмма «Поддержка социально ориентированных некоммерческих организаций»</t>
  </si>
  <si>
    <t>Задача 1. Cоздание условий для упрощения доступа социально ориентированных некоммерческих организаций к предоставлению населению услуг в социальной сфере</t>
  </si>
  <si>
    <t>Количество социально ориентированных некоммерческих организаций получивших финансовую поддержку за счет средств бюджета Ипатовского городского округа Ставропольского края</t>
  </si>
  <si>
    <t>Задача 2. Оказание поддержки социально ориентированным некоммерческим организациям</t>
  </si>
  <si>
    <t>Доля социально ориентированных некоммерческих организаций, получивших имущественную поддержку к общему количеству социально ориентированных некоммерческих организаций</t>
  </si>
  <si>
    <t>Темп роста социально ориентированных некоммерческих организаций, получивших информационно- консультационную поддержку к уровню прошлого года</t>
  </si>
  <si>
    <t>Контрольное событие 1: «Проведение торжественного мероприятия, посвященного празднованию «Дня российского предпринимательства», а так же проведение итогов конкурса «Предприниматель года»</t>
  </si>
  <si>
    <t>Контрольное событие 2: «Проведение конкурса на получение финансовой поддержки в виде субсидии за счет средств бюджета Ипатовского городского округа Ставропольского края»</t>
  </si>
  <si>
    <t>Задача 4. Поддержка благоприятных условий для развития малого и среднего предпринимательства Ипатовского городского округа Ставропольского края, популяризация предпринимательской деятельности.</t>
  </si>
  <si>
    <t>Задача 2. Создание условий и оказание содействия хозяйствующим субъектам Ипатовского городского округа Ставропольского края в развитии потребительского рынка Ипатовского городского округа Ставропольского края</t>
  </si>
  <si>
    <t>Создание условий для развития потребительского рынка Ипатовского городского округа Ставропольского края, принятие своевременных мер по совершенствованию сферы потребительского рынка Ипатовского городского округа Ставропольского края</t>
  </si>
  <si>
    <t>Повышение социальной защищенности граждан Ипатовского городского округа Ставропольского края, обеспечение сбалансированной защиты интересов потребителей</t>
  </si>
  <si>
    <t>Индекс физического объема инвестиций в основной капитал Ипатовского городского округа Ставропольского края (без субъектов малого предпринимательства) к уровню прошлого года</t>
  </si>
  <si>
    <t xml:space="preserve">Организация и проведение мероприятий, способствующих продвижению товаров, работ и услуг хозяйствующих субъектов Ипатовского городского округа Ставропольского края за пределы Ставропольского края в целях создания положительного имиджа Ипатовского городского округа  Ставропольского края
</t>
  </si>
  <si>
    <t>Подпрограмма 4 "Снижение административных барьеров, оптимизация и повышение качества предоставления государственных и муниципальных услуг в Ипатовском городском округе Ставропольского края, в том числе на базе многофункционального центра предоставления государственных и муниципальных услуг в  Ипатовском городском округе Ставропольского края"</t>
  </si>
  <si>
    <t>4.1.2.</t>
  </si>
  <si>
    <t>Цель 5 программы: «Создание условий для повышения эффективности деятельности социально ориентированных некоммерческих организаций Ипатовского городского округа Ставропольского края»</t>
  </si>
  <si>
    <t>Подпрограмма 6 "Поддержка социально ориентированных некоммерческих организаций"</t>
  </si>
  <si>
    <t>Задача 1. Создание условий для упрощения доступа социально ориентированных некоммерческих организаций к предоставлению населению услуг в социальной сфере</t>
  </si>
  <si>
    <t>6.1.1.</t>
  </si>
  <si>
    <t>Создание условий доступа социально ориентированных некоммерческих организаций к финансовым ресурсам</t>
  </si>
  <si>
    <t>Задача2. Оказание поддержки социально ориентированным некоммерческим организациям</t>
  </si>
  <si>
    <t>6.2.1.</t>
  </si>
  <si>
    <t>Предоставление имущественной поддержки социально ориентированным некоммерческим организациям</t>
  </si>
  <si>
    <t>6.2.2.</t>
  </si>
  <si>
    <t>Оказание информационно-консультационной поддержки социально ориентированным некоммерческим организациям</t>
  </si>
  <si>
    <t>Контрольное событие 3: «Проведение конкурса на получение финансовой поддержки в виде грантов в форме субсидий за счет средств бюджета Ипатовского городского округа Ставропольского края»</t>
  </si>
  <si>
    <t>Контрольное событие 4: «Публикация изготовленных информационных материалов по вопросам развития и поддержки субъектов малого и среднего предпринимательства, изготовление стендов, банеров»</t>
  </si>
  <si>
    <t>Контрольное событие 5: «Участие субъектов малого и среднего предпринимательства Ипатовского округа в мероприятиях, способствующих росту предпринимательской активности»</t>
  </si>
  <si>
    <t>Конитрольное событие 8: «Строительство магазина в г.Ипатово»</t>
  </si>
  <si>
    <t>Контрольное событие 13: «Реконструкция объекта под магазин в г.Ипатово»</t>
  </si>
  <si>
    <t>Контрольное событие 14: «Реконструкция объекта под магазин в г.Ипатово»</t>
  </si>
  <si>
    <t>Задача 1. Повышение качества муниципальных услуг предоставляемых отделами аппарата администрации, отделами (управлениями, комитетом) со статусом юридического лица администрации Ипатовского городского округа Ставропольского края</t>
  </si>
  <si>
    <t xml:space="preserve">В целях информационной поддержки и распространению положительного опыта деятельности субъектов малого и среднего предпринимательства на территории Ипатовского городского округа Ставропольского края опубликовано 12 статей в районной газете «Степные зори».                                                                                                                                                                                                                                          </t>
  </si>
  <si>
    <t>Основное мероприятие "Организация предоставления государственных и муниципальных услуг по принципу «одного окна» на базе муниципального казенного учреждения «Многофункциональный центр предоставления государственных и муниципальных услуг» Ипатовского района Ставропольского края "</t>
  </si>
  <si>
    <t xml:space="preserve"> праздничных мероприятий, посвященных Дню города не проводились по причине проведения Российской Федерации специальной военной операции (СВО) на Украине.</t>
  </si>
  <si>
    <t>(+0,5)</t>
  </si>
  <si>
    <t>Задача 3. Увеличение числа занятого населения в малых и средних предприятиях</t>
  </si>
  <si>
    <t>Задача 4. Поддержка благоприятных условий для развития малого и среднего предпринимательства Ипатовского городского округа Ставропольского края, популяризация предпринимательской деятельности</t>
  </si>
  <si>
    <t>городском округе Ставропольского края" за 2023 год</t>
  </si>
  <si>
    <t>Расходы за 2023 год ( тыс.рублей)</t>
  </si>
  <si>
    <t>сводная бюджетная роспись, план на 1 января 2023 года</t>
  </si>
  <si>
    <t xml:space="preserve">сводная бюджетная роспись на 31 декабря 2023 года </t>
  </si>
  <si>
    <t>60520                        60521</t>
  </si>
  <si>
    <t>2023 год</t>
  </si>
  <si>
    <t>фактическое значение на конец 2023 года</t>
  </si>
  <si>
    <t>31.03.2023/ -                 30.06.2023/-             29.09.2023/ -              29.12.2023/-</t>
  </si>
  <si>
    <t>Контрольное событие 6: «Строительство гостиничного комплекса в г.Ипатово»</t>
  </si>
  <si>
    <t>Конитрольное событие 7: «Строительство магазина в г.Ипатово»</t>
  </si>
  <si>
    <t>Конитрольное событие 9: «Строительство магазина в г.Ипатово»</t>
  </si>
  <si>
    <t>Контрольное событие 10: «Реконструкция объекта под магазин в г.Ипатово»</t>
  </si>
  <si>
    <t>Конитрольное событие 11: «Строительство магазина в г.Ипатово»</t>
  </si>
  <si>
    <t>Контрольное событие 12: «Строительство магазина в г.Ипатово»</t>
  </si>
  <si>
    <t>Контрольное событие 15: «Реконструкция объекта под пекарню в г.Ипатово»</t>
  </si>
  <si>
    <t>Контрольное событие 16: «Количество привлеченных специалистов сферы торговли, общественного питания и бытового обслуживания к  участию в конкурсах, семинарах по вопросам профессиональной деятельности»</t>
  </si>
  <si>
    <t>Контрольное событие 17: «Проведение выставочно- ярморочных мероприятий»</t>
  </si>
  <si>
    <t>Контрольное событие 18: «Организация и проведение праздничных мероприятий, посвященных Дню города»</t>
  </si>
  <si>
    <t>Контрольное событие 19: «Организация и проведение ярмарок «Выходного дня»</t>
  </si>
  <si>
    <t>Контрольное событие 20: «Изготовление информационных материалов по вопросам торговли, общественного питания и бытового обслуживания и защиты прав потребителей»</t>
  </si>
  <si>
    <t>Контрольное событие 21: «Проведение претензионной работы по обращениям граждан Ипатовского городского округа Ставропольского края по фактам нарушения законодательства Российской Федерации о защите прав потребителей»</t>
  </si>
  <si>
    <t>Контрольное событие 22:«Оказание содействия по разрешению споров с участием потребителей в досудебном порядке»</t>
  </si>
  <si>
    <t>Контрольное событие 23: «Размещение  информационных материалов в средствах массовой информации, в том числе размещенных в сети «Интернет»,  направленных на повышение уровня потребительской грамотности населения Ипатовского округа Ставропольского края»</t>
  </si>
  <si>
    <t>Контрольное событие 24: «Обучение специалистов администрации округа по вопросам развития инвестиционной деятельности»</t>
  </si>
  <si>
    <t>Контрольное событие 25: «Публикация информационных материалов, изготовление стендов, баннеров с целью позиционирования инвестиционной деятельности»</t>
  </si>
  <si>
    <t>Контрольное событие 29: «Принятие участия хозяйствующих субъектов Ипатовского округа в мероприятиях, способствующих продвижению товаров, работ и услуг за пределы Ставропольского края»</t>
  </si>
  <si>
    <r>
      <rPr>
        <sz val="11"/>
        <rFont val="Times New Roman"/>
        <family val="1"/>
        <charset val="204"/>
      </rPr>
      <t>30.06.2023/</t>
    </r>
    <r>
      <rPr>
        <sz val="11"/>
        <color rgb="FFFF0000"/>
        <rFont val="Times New Roman"/>
        <family val="1"/>
        <charset val="204"/>
      </rPr>
      <t xml:space="preserve">  -      </t>
    </r>
    <r>
      <rPr>
        <sz val="11"/>
        <rFont val="Times New Roman"/>
        <family val="1"/>
        <charset val="204"/>
      </rPr>
      <t>29.12.2023</t>
    </r>
    <r>
      <rPr>
        <sz val="11"/>
        <color rgb="FFFF0000"/>
        <rFont val="Times New Roman"/>
        <family val="1"/>
        <charset val="204"/>
      </rPr>
      <t>/  -</t>
    </r>
  </si>
  <si>
    <t>Контрольное событие 30:«Оказанние сотрудниками «МФЦ» услуг по принципу  «одного окна»</t>
  </si>
  <si>
    <t>Контрольное событие 31: «Обеспечение расходов в рамках обеспечения «МФЦ»</t>
  </si>
  <si>
    <t>Контрольное событие 32: «Доля заявителей, удовлетворенных качеством доступности государственных и муниципальных услуг, предоставляемых на базе многофункционального центра, от  общего числа опрошенных заявителей»</t>
  </si>
  <si>
    <t>Контрольное событие 33: «Проведение мероприятий по переводу муниципальных услуг Ипатовского городского округа Ставропольского края в электронную форму»</t>
  </si>
  <si>
    <t xml:space="preserve">Контрольное событие 34: «Обеспечение достижения основных показателей социально-экономического развития Ипатовского городского округа Ставропольского края путем плодотворной деятельности главы администрации Ипатовского городского округа Ставропольского края» </t>
  </si>
  <si>
    <t>Контрольное событие 35: «Обеспечение достижения основных показателей социально-экономического развития Ипатовского городского округа Ставропольского края в рамках обеспечения деятельности администрации Ипатовского городского округа Ставропольского края»</t>
  </si>
  <si>
    <t>Контрольное событие 36: «Обеспечение расходов связанных с обеспечением деятельности (оказанием услуг) в области хозяйственно- технического обеспечения»</t>
  </si>
  <si>
    <t>Контрольное событие 37: «Обеспечение прочих расходов в рамках обеспечения деятельности администрации Ипатовского городского округа Ставропольского края»</t>
  </si>
  <si>
    <t>Расходы, связанные с исполнением переданных полномочий</t>
  </si>
  <si>
    <t>Контрольное событие 38: «Обеспечение расходов связанных с исполнением переданных полномочий»</t>
  </si>
  <si>
    <t>Контрольное событие 39:«Проведение конкурса на получение социально ориентированными некоммерческими организациями финансовой поддержки в виде грантов в форме субсидий за счет средств бюджета Ипатовского городского округа Ставропольского края»</t>
  </si>
  <si>
    <t>Контрольное событие 40: «Заключение договоров безвозмездного пользования имуществом, находящегося в собственности Ипатовского городского округа Ставропольского края с социально ориентированными некоммерческими организациями»</t>
  </si>
  <si>
    <t>Контрольное событие 41: «Консультирование   социально ориентированных некоммерческих организаций  по вопросам взаимодействия с органами местного самоуправления, а также о реализации мер по поддержке социально ориентированных некоммерческих организаций»</t>
  </si>
  <si>
    <t>Организация взаимодействия с инвестиционными фондами, банками, специализированными финансовыми учреждениями, организациями и индивидуальными предпринимателями с целью использования их потенциала и возможностей по финансированию и поддержке инвестиционных вложений для создания благоприятного инвестиционного климата в Ипатовском городском округе Ставропольского края</t>
  </si>
  <si>
    <t>(+0,60)</t>
  </si>
  <si>
    <t>(-3,27)  Снижение данного показателя обусловлено с увелечением количества предоставляемых услуг через зону ЕПГУ. Показатель представлен МКУ "МФЦ"</t>
  </si>
  <si>
    <t>выполнение контрольного события в рамках обеспечения достижения основных показателей социально- экономического развития Ипатовского городкого округа- 99,88%. Показатель положительный и сложился за счет экономии денежных средств.</t>
  </si>
  <si>
    <t>29.12.2023/    29.12.2023</t>
  </si>
  <si>
    <t>Контрольное событие в рамках обеспечения достижения основных показателей социально- экономического развития Ипатовского городкого округа выполнено на 97,76%. Показатель положительный и сложился за счет экономии денежных средств.</t>
  </si>
  <si>
    <t>Контрольное событие в рамках обеспечения расходов связанных с обеспечением деятельности (оказанием услуг) в области хозяйственно- технического обеспечения достижения выполнено на 99,54%. Показатель положительный и сложился за счет экономии денежных средств.</t>
  </si>
  <si>
    <t>Контрольное событие в рамках прочих расходов для обеспечения деятельности администрации Ипатовского городского округа Ставропольсого края выполнено на 69,47%. Показатель положительный и сложился за счет экономии денежных средств.</t>
  </si>
  <si>
    <t>Контрольное событие в рамках обеспечения расходов связанных с исполнением переданных полномочий выполнено на 90,81%. Показатель положительный и сложился за счет экономии денежных средств.</t>
  </si>
  <si>
    <t>30.06.2023/  -      29.12.2023/    08.08.2023</t>
  </si>
  <si>
    <t>На официальном сайте администрации Ипатовского городского округа Ставропольского края и в районной газете «Степные Зори» дважды  был объявлен конкурс на предоставление гранта в форме субсидии из бюджета Ипатовского городского округа Ставропольского края социально ориентированным некоммерческим организациям, не являющимся государственными (муниципальными) учреждениями, на реализацию социального проекта (от 28 марта 2023 г. №22 (11562), от 27 июня 2023 г. № 45 (11585). По результатам проведенного конкурса 08.08.2023г. определен победитель-общественная организация ветеранов (пенсионров) войны, труда, Вооруженных Сил и правоохранительных органов ИГО СК. В рамках заключенного соглашения от 06.09.2023г. №1 победителям был предоставлен грант в форме субсидии из бюджета ИГО СК в сумме 100,00 тыс.руб.</t>
  </si>
  <si>
    <t>Отделом имущественных и земельных отношений администрации Ипатовского городского округа Ставропольского края от 23 марта 2022г. заключен договор безвозмездного пользования недвижимым имуществом с автономной некоммерческой организацией "Спортивный клуб "Долматов".  На 31.12.2023г.  в безвозмездное пользование недвижимое имущество предоставлено трем социально ориентированным некоммерческим организациям.</t>
  </si>
  <si>
    <t>30.06.2023/ 30.06.2023     29.12.2023/    29.12.2023</t>
  </si>
  <si>
    <t>31.03.2023/    31.03.2023       30.06.2023/             30 06.2023     29.09.2023/ 29.09.2023               29.12.2023/    29.12.2023</t>
  </si>
  <si>
    <t xml:space="preserve">Общее количество оказанных услуг сотрудниками МКУ «МФЦ» Ипатовского района Ставропольского краяв 2023 году составило 43,33 тыс. ед. Время ожидания гражданина в очереди за предоставлением государственных и муниципальных услуг в органы местного самоуправления Ипатовского городского округа Ставропольского края 12 минут.  Среднее количество обращений заявителей из числа представителей бизнес –сообщества  для получения государственных или муниципальных услуг, связанных со сферой предпринимательской деятельности в Ипатовском городском округе Ставропольского края -0 ед. </t>
  </si>
  <si>
    <t xml:space="preserve">Общее количество оказанных услуг сотрудниками МКУ «МФЦ» Ипатовского района Ставропольского края в 2023 году составило 43,33 тыс. ед.     </t>
  </si>
  <si>
    <t xml:space="preserve">В 2023 году в рамках обеспечения деятельности МФЦ осуществлялись расходы на оплату труда составили 9 663,34 тыс. рублей (99,98%), начисления на заработную плату – 2 908,17 тыс. рублей (100,00%), услуги связи – 328,55 тыс. рублей (84,82%), коммунальные расходы – 605,30 тыс. рублей (96,14%), услуги по содержанию имущества – 224,18 тыс. рублей (99,97%), прочие услуги – 165,05 тыс. рублей (99,96%), страхование – 6,99 тыс. рублей (100,00%), приобретение основных средств – 245,78 тыс. рублей (100,00%), приобретение ГСМ – 301,06 тыс. рублей (86,85%), приобретение материальных запасов –214,44 тыс. рублей (99,33%),  пособия и иные социальные выплаты – 0,00 тыс. рублей (0,00%),  оплата налогов –467,65 тыс. рублей (99,06%), приобретение материальных запасов (для борьбы с коронавирусом) – 1,00 тыс. рублей (100,00%).
</t>
  </si>
  <si>
    <t>В 2023 году работа по переводу муниципальных услуг не проводилась в связи с планом перевода массовых социально значимых услуг (сервисов) в электронный формат на платформе государственных сервисов Министерства цифрового развития, связи  и массовых коммуникаций Российской Федерации с использованием инфраструктуры единого портала государственных и муниципальных услуг (ПГС 2.0), утвержденным на Президиуме Правительственной комиссии по цифровому развитию, использованию информационных технологий</t>
  </si>
  <si>
    <t>29.12.2023/-</t>
  </si>
  <si>
    <t>В 2023 году  предоставлялось 333 государственных и муниципальных услуги. Кроме того, в соответствии с Положением о платных услугах, предоставляемых МФЦ оказывается 20 сопутствующие платные услуги. За отчетный период общее количество обращений в МКУ «МФЦ» Ипатовского района составило 43 325, из них оказано 35 066 - федеральные услуги, 1 811 - региональные,  1 125 - муниципальные, МВД Биометрия -167, электронные услуги - 205, прочие -4 951, а также  услуги АО "Федеральная корпорация по развитию малого и среднего предпринимательства",  для бизнеса -0.</t>
  </si>
  <si>
    <r>
      <rPr>
        <sz val="11"/>
        <rFont val="Times New Roman"/>
        <family val="1"/>
        <charset val="204"/>
      </rPr>
      <t>В 2023 году администрацией Ипатовского городского округа Ставропольского края оказано</t>
    </r>
    <r>
      <rPr>
        <sz val="11"/>
        <color rgb="FFFF0000"/>
        <rFont val="Times New Roman"/>
        <family val="1"/>
        <charset val="204"/>
      </rPr>
      <t xml:space="preserve"> </t>
    </r>
    <r>
      <rPr>
        <sz val="11"/>
        <rFont val="Times New Roman"/>
        <family val="1"/>
        <charset val="204"/>
      </rPr>
      <t xml:space="preserve">8 консультаций по вопросам взаимодействия с органами местного самоуправления, а также о реализации мер по поддержке социально ориентированных некоммерческих организаций </t>
    </r>
  </si>
  <si>
    <t>(+1,0) По данным представленным социально оринтированными некоммерческими организациями</t>
  </si>
  <si>
    <t xml:space="preserve">Увеличение социально значимых мероприятий, проводимых социально ориентированными некоммерческими организациями к уровню 2022года- 105,0%;
Доля социально ориентированных некоммерческих организаций, получивших имущественную поддержку в 2023 году к общему количеству социально ориентированных некоммерческих организаций- 9,0%
</t>
  </si>
  <si>
    <t xml:space="preserve">Увеличение социально значимых мероприятий, проводимых социально ориентированными некоммерческими организациями к уровню 2022 года- 105,0%;
Доля социально ориентированных некоммерческих организаций, получивших в 2023 году информационно-консультационную поддержку к общему количеству социально ориентированных некоммерческих организаций- 53,5%
</t>
  </si>
  <si>
    <r>
      <rPr>
        <sz val="11"/>
        <rFont val="Times New Roman"/>
        <family val="1"/>
        <charset val="204"/>
      </rPr>
      <t>Увеличение социально значимых мероприятий, проводимых социально ориентированными некоммерческими организациями к уровню 2022 года- 105,0%;</t>
    </r>
    <r>
      <rPr>
        <sz val="11"/>
        <color rgb="FFFF0000"/>
        <rFont val="Times New Roman"/>
        <family val="1"/>
        <charset val="204"/>
      </rPr>
      <t xml:space="preserve">
</t>
    </r>
    <r>
      <rPr>
        <sz val="11"/>
        <rFont val="Times New Roman"/>
        <family val="1"/>
        <charset val="204"/>
      </rPr>
      <t>Количество социально ориентированных некоммерческих организаций получивших финансовую поддержку за счет средств бюджета Ипатовского городского округа Ставропольского края в 2023 году составила 1 ед.</t>
    </r>
    <r>
      <rPr>
        <sz val="11"/>
        <color rgb="FFFF0000"/>
        <rFont val="Times New Roman"/>
        <family val="1"/>
        <charset val="204"/>
      </rPr>
      <t xml:space="preserve">
</t>
    </r>
  </si>
  <si>
    <t>Общее количество оказанных услуг сотрудниками МКУ «МФЦ» Ипатовского района Ставропольского края в 2023 году составило 43,33тыс. ед.                                                                                                         Доля населения Ипатовского городского округа Ставропольского края, имеющего доступ к получению государственных и муниципальных услуг по принципу «одного окна» по месту пребывания к общему числу жителей в 2023 году составило 90,0%.</t>
  </si>
  <si>
    <t xml:space="preserve">Общее количество оказанных услуг сотрудниками МКУ «МФЦ» Ипатовского района Ставропольского края в 2023 году составило 43,33 тыс. ед.                                                                                                     доля граждан, удовлетворенных качеством и доступностью государственных и муниципальных услуг, предоставляемых органами местного самоуправления Ипатовского городского округа Ставропольского края, от общего числа опрошенных заявителей- 90,0%;
оценка гражданами эффективности деятельности руководителя  МКУ «МФЦ» Ипатовского района Ставропольского края с учетом качества организации предоставления государственных услуг и муниципальных услуг-99,8%
</t>
  </si>
  <si>
    <t xml:space="preserve">В 2023 г. процент удовлетворенных граждан составил 99,8%. </t>
  </si>
  <si>
    <t xml:space="preserve">(+2,0) По официальным данным статистики за 2023 г.  </t>
  </si>
  <si>
    <t>(+3,7)</t>
  </si>
  <si>
    <t>(-40) Показатель положительный. По данным Роспотребнадзора</t>
  </si>
  <si>
    <t>571,50*</t>
  </si>
  <si>
    <t>(+206,00) *оценка. По предварительным данным представленным органами статистики за 2023г.</t>
  </si>
  <si>
    <t>(+67,00) *оценка. По предварительным данным представленным органами статистики за 2023г. и данных налоговых органов по самозанятым гражданам</t>
  </si>
  <si>
    <t>(+1)</t>
  </si>
  <si>
    <t xml:space="preserve">Число субъектов малого и  среднего предпринимательства в расчете на 10 тыс. человек начеления- 571,5 ед.;                                                                                                                                                                                             Количество субъектов малого и среднего предпринимательства в Ипатовском округе Ставропольского края- 3267 ед.                                                                                                                                                                                       </t>
  </si>
  <si>
    <t>(-3,2) Показатель положительный. По представленным даным Роспотребнадзора</t>
  </si>
  <si>
    <t>В целях создания комфортных условий населению Ипатовского городского округа Ставропольского края для повышения качества и культуры обслуживания в торговых объектах и объектах общественного питания в 2023 году за счет средств участников Программы в размере  9590,00 тыс.рублей и направлены они были на строительство 6 магазинов, реконструкцию объекта общественного питания и реконструкцию 3 объектов под магазин.</t>
  </si>
  <si>
    <t>29.12.2023/    30.06.2023</t>
  </si>
  <si>
    <t>29.12.2023/    31.03.2023</t>
  </si>
  <si>
    <t>29.12.2023/    30.09.2023</t>
  </si>
  <si>
    <t xml:space="preserve">Контрольным событием реализации основного мероприятия является строительство торгового объекта в г. Ипатово. Средства участников программы в размере 1000,00 тысруб. освоены в полном объеме   </t>
  </si>
  <si>
    <t xml:space="preserve">Контрольным событием реализации основного мероприятия является строительство гостиничного комплекса в г. Ипатово. Средства участников программы в размере 1000,00 тысруб. освоены в полном объеме                           </t>
  </si>
  <si>
    <t xml:space="preserve">Контрольным событием реализации основного мероприятия является строительство торгового объекта в г. Ипатово. Средства участников программы в размере 300,00 тысруб. освоены в полном объеме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</si>
  <si>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в размере 390,00 тысруб. освоены в полном объеме                                </t>
  </si>
  <si>
    <t xml:space="preserve">Контрольным событием реализации основного мероприятия является строительство торгового объекта в г. Ипатово. Средства участников программы в размере 3000,00 тысруб. освоены в полном объеме   </t>
  </si>
  <si>
    <t xml:space="preserve">Контрольным событием реализации основного мероприятия является строительство торгового объекта в г. Ипатово. Средства участников программы в размере 2000,00 тысруб. освоены в полном объеме   </t>
  </si>
  <si>
    <t xml:space="preserve">Контрольным событием реализации основного мероприятия является реконструкция объекта под магазин в г. Ипатово. Средства участников программы в размере 300,00 тысруб. освоены в полном объеме                                </t>
  </si>
  <si>
    <t xml:space="preserve">Контрольным событием реализации основного мероприятия является реконструкция объекта под пекарню в г. Ипатово. Средства участников программы в размере 300,00 тысруб. освоены в полном объеме                                </t>
  </si>
  <si>
    <t>В отчетном году 2 специалиста сферы бытового обслуживания принимали  участие в семинарах по вопросам профессиональной деятельности</t>
  </si>
  <si>
    <t xml:space="preserve"> В отчетном году проведено 2 выставки - ярмарки на территории г. Ипатово. Проведено размещние нестационарных торговых объектов при проведении мотобола на территории г. ипатово, при проведении IV Южного Сабантуя, при проведении мероприятий посвященных открытию пляжа, при проведении мероприятия Дня молодежи, празднований посвященных  Дня края на территории г. Ипатово</t>
  </si>
  <si>
    <t>30.06.2023/ 30.06.2023                 29.12.2023/  30.09.2023</t>
  </si>
  <si>
    <t>01.10.2023/  -</t>
  </si>
  <si>
    <t>За 2023 г. организовано и проведено 59 ярмарок  «Выходного дня».</t>
  </si>
  <si>
    <t>30.06.2023/ 30.06.2023                 29.12.2023/  29.12.2023</t>
  </si>
  <si>
    <t xml:space="preserve">В  2023 году  опубликовано 5 информационных материалов в общественно - политической газете "Степные зори" по вопросам торгового и бытового обслуживания населения и защиты прав потребителей. </t>
  </si>
  <si>
    <t>Доля обращений граждан по фактам нарушений законодательства Российской Федерации о защите прав потребителей в общем количестве обращений граждан на территории Ипатовского городского округа Ставропольского края в 2023 году составила- 36,8%, что ниже планового показателя на 3,2 п.п.                                                                                                                                                                                                                                                                                                                                                                                       Количество обращений граждан по фактам нарушения законодательства Российской федерации о защите прав потребителей в 2023 г. составило- 50 ед., или на 40,0 п.п. ниже планового. Показатель положительный</t>
  </si>
  <si>
    <t>В целях повышения социальной защищенности граждан и обеспечения сбалансированной защиты интересов потребителей администрацией Ипатовского городского окурга в соответствии с Планом проведения Ежеквартально проводятся заседания комиссии по предупреждению и пресечению правонарушений и защите прав потребителей на потребительском рынке Ипатовского городского округа Ставропольского края, на которых рассматриваются вопросы, касающиеся защиты прав потребителей. За 2023 год было проведено 4 комиссии. Все предусмотренные планом мероприятия рассмотрены, по результатам рассмотрения принято 53 решения, по 20 вопросам даны рекомендации. На официальном сайте администрации Ипатовского городского округа размещены телефоны «горячей линии» Управления Роспотребнадзора, а также ссылки на официальный сайт Управления Роспотребнадзора. Кроме того, прием обращений граждан осуществляется следующими способами: по телефону доверия главы Ипатовского городского округа Ставропольского края, на официальном сайте органов местного самоуправления администрации Ипатовского городского округа Ставропольского края, на личных приемах главы Ипатовского городского округа Ставропольского края и заместителей глав Ипатовского городского округа Ставропольского края, а также в письменном виде (почта).</t>
  </si>
  <si>
    <t>Количество обращений граждан по фактам нарушения законодательства Российской федерации о защите прав потребителей в 2023 году составило- 50 единиц, что на 44,4 процентных пункта ниже планового. Показатель положительный</t>
  </si>
  <si>
    <t>30.06.2023/   30.06.2023         29.12.2023/    29.12.2023</t>
  </si>
  <si>
    <t>Доля обращений граждан по фактам нарушений законодательства Российской Федерации о защите прав потребителей в общем количестве обращений граждан на территории Ипатовского городского округа Ставропольского края в  2023 году составила- 36,8%, что ниже планового показателя на 3,2 п.п.                                                                                                                            Доля споров с участием потребителей, разрешенных в досудебном порядке в общем количестве споров с участием потребителей на территории Ипатовского городского округа Ставропольского края в 2023 году составила 100,0%.</t>
  </si>
  <si>
    <t xml:space="preserve">За 2023 год в адрес Управления Федеральной службы по надзору в сфере защиты прав потребителей и благополучия человека по Ставропольскому краю в Ипатовском округе поступило 50 обращения граждан, которые были рассмотрены в установленные сроки и приняты соответствующие меры.  Количество консультаций, полученных потребителями по вопросам защиты их прав в органах исполнительной власти Ипатовского городского округа, территориальных органах федеральных органах исполнительной власти и общественных организаций составило 85. На официальном сайте администрации Ипатовского городского округа размещены телефоны «горячей линии» Управления Роспотребнадзора, а также ссылки на официальный сайт Управления Роспотребнадзора. </t>
  </si>
  <si>
    <t xml:space="preserve">Доля обращений граждан по фактам нарушений законодательства Российской Федерации о защите прав потребителей в общем количестве обращений граждан на территории Ипатовского городского округа Ставропольского края в  2023 году составила- 36,8%, что ниже планового показателя на 3,2 п.п.                                                                                                                                            В 2023 году  участником Программы  опубликованно 3 информационных материала, в средствах массовой информации, в том числе размещенных в сети «Интернет», направленных на повышение уровня потребительской грамотности населения Ипатовского городского округа Ставропольского края </t>
  </si>
  <si>
    <t>В 2023 году в районной газете «Степные зори» было опубликовано 3 информационных материала по вопросам прав потребителей, кроме того информационный материал размещен на официальном сайте администарции округа.</t>
  </si>
  <si>
    <t>30.06.2023/   30.06.2023                      29.12.2023/   29.12.2023</t>
  </si>
  <si>
    <t xml:space="preserve">(+0,1)*оценка. Показатель получен расчетным путем по предварительным данным органов статистики и налоговых органов за 2023г. </t>
  </si>
  <si>
    <t>(+1,0) *оценка. По предварительным данным представленным органами статистики за 2023г.</t>
  </si>
  <si>
    <t>54,00*</t>
  </si>
  <si>
    <t xml:space="preserve">(+2,6)  *оценка. По предварительным данным представленным органами статистики за 2023г. </t>
  </si>
  <si>
    <t>83,6*</t>
  </si>
  <si>
    <t>(+8,6) *оценка. По предварительным данным представленным органами статистики за 2023г.</t>
  </si>
  <si>
    <t>(+40)</t>
  </si>
  <si>
    <t xml:space="preserve">По предварительным данным представленным органами статистики за 2023г.  </t>
  </si>
  <si>
    <t xml:space="preserve">(+0,6) По предварительным данным представленным органами статистики за 2023 г.  </t>
  </si>
  <si>
    <t xml:space="preserve">Проведено торжественное мероприятие, посвященное празднованию «Дня российского предпринимательства» на территории Ипатовского округа, в котором приняли участие субъекты малого и среднего бизнеса. В рамках проводимого мероприятия, администрацией округа ежегодно проводится торжественное мероприятие, посвященное празднованию «Дня российского предпри-нимательства», а так же подводятся итоги конкурса «Предприниматель года». В отчетном году 4 субъекта предпринимательства были награждены почетными кубками и дипломами. В рамках проводимого мероприятия за вклад в социально-экономическое развитие Ипатовского округа 4 субъектов предпринимательства были награждены Почётными грамотами администрации округа и 2 субъекта предпринимательства отмечены Благодарственным письмом администрации Ипатовского округа. Кроме того, на основании ходатайств администрации округа 3 субъекта предпринимательства награждены медалью «За доблестный труд III степени», Благодарственным письмом Думы Ставропольского края и Почетной грамотой министерства экономического развития Ставропольского края </t>
  </si>
  <si>
    <t>22.05.2023/    22.05.2023</t>
  </si>
  <si>
    <t xml:space="preserve"> Число субъектов малого и  среднего предпринимательства в расчете на 10 тыс. человек начеления- 571,5 ед.;                                                                                                                                                   Количество субъектов малого и среднего предпринимательства, получивших государственную и муниципальную поддержку- 57 ед.    
</t>
  </si>
  <si>
    <t>В целях поддержки малого и среднего предпринимательства, на муниципальном уровне предусмотрены меры поддержки бизнеса в виде субсидий и субсидий в виде грантов.</t>
  </si>
  <si>
    <t xml:space="preserve"> В общественно-политической газете Ипатовского муниципального округа Ставропольского края «Степные Зори» в 2023 году трижды объявлялся конкурс на получение финансовой поддержки в виде субсидий субъектам малого и среднего предпринимательства из бюджета Ипатовского городского округа Ставропольского края (от 28 марта 2023 г. №22 (11562), от 27 июня 2023 г. № 45 (11585), от 26 сентября 2023г. №71 (11611). Заявок от хозяйствующих субъектов не поступило, конкурсы признаны не состоявшимися. Финансовая поддержка из местного бюджета в текущем году не предоставлялась. </t>
  </si>
  <si>
    <t xml:space="preserve">В общественно-политической газете Ипатовского муниципального округа Ставропольского края «Степные Зори» в 2023 году трижды объявлялся конкурс на получение финансовой поддержки в виде грантов в форме субсидий субъектам малого и среднего предпринимательства из бюджета Ипатовского городского округа Ставропольского края (от 28 марта 2023 г. №22 (11562), от 27 июня 2023 г. № 45 (11585), от 26 сентября 2023г. №71 (11611). Заявок от хозяйствующих субъектов не поступило, конкурсы признаны не состоявшимися. Финансовая поддержка из местного бюджета в текущем году не предоставлялась. </t>
  </si>
  <si>
    <t>Число субъектов малого и  среднего предпринимательства в расчете на 10 тыс. человек начеления- 571,5 ед.                                                                                                                                                           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составила 20,9%.                                                                                                 Количество  изготовленных информационных материалов, стендов по вопросам развития и поддержки субъектов малого и среднего предпринимательства в 2023 году составило 12 единиц.</t>
  </si>
  <si>
    <t xml:space="preserve">Информационно – консультационные услуги получили 45 субъектов предпринимательства Ипатовского округа, в частности: консультационную поддержку через НО «Фонд поддержки предпринимательства в Ставропольском крае» получили 32 субъекта малого и среднего предпринимательства Ипатовского округа и один субъект предпринимательства прошел обучение по федеральным партнерским программам институтов развития акционерного общества «Федеральная корпорация по развитию малого и среднего предпринимательства», акционерного общества «Деловая среда» и  акционерного общества «Российский экспортный центр».  Администрацией округа также предусмотрена муниципальная услуга «Консультационно-информационные услуги по вопросам поддержки малого и среднего предпринимательства» с предоставлением пакета необходимых документов, в отчетном периоде текущего года данной услугой воспользовалось 12 субъектов предпринимательства.  
         </t>
  </si>
  <si>
    <t>30.06.2023/ 30.06.2023                  29.12.2023/  29.12.2023</t>
  </si>
  <si>
    <t>Число субъектов малого и  среднего предпринимательства в расчете на 10 тыс. человек начеления- 571,5 ед.                                                                                                                                                                Доля субъектов малого и среднего предпринимательства, участвующих в мероприятиях, способствующих росту предпринимательской активности к общему числу субъектов малого и среднего предпринимательства Ипатовского округа Ставропольского края в отчетном периоде составила 2,8%</t>
  </si>
  <si>
    <t>30.06.2023/ 30.06.2023                   29.12.2023/  29.12.2023</t>
  </si>
  <si>
    <t xml:space="preserve">Объем инвестиций в основной капитал (за исключением бюджетных средств) в расчете на 1 жителя составил 54,0 тыс. рублей;                                                                                                                                                                                                                           Индекс физического объема инвестиций в основной капитал Ипатовского городского округа Ставропольского края (без субъектов малого предпринимательства) к уровню 2022 года составил 186,6%;                                                                                                                                                                                                                                                                Количество информационных материалов, стендов, баннеров, изготовленных с целью позиционирования инвестиционной деятельности - 1 ед.    </t>
  </si>
  <si>
    <t xml:space="preserve">В соответствии с требованиями Стандарта деятельности органов местного самоуправления муниципальных образований Ипатовского  округа внесены изменения в Инвестиционную стратегию Ипатовского округа до 2035 года; проведено 4 заседания координационного совета, где были рассмотрены актуальные вопросы развития инвестиционной деятельности;  актуализирован реестр инвестиционных площадок (из пяти земельных участков), который размещен на официальном сайте министерства экономического развития Ставропольского края в системе «ИС Мониторинг», представляющий собой перечень муниципальных  земельных участков, государственная собственность на которые не разграничена, предлагаемых потенциальным инвесторам для  реализации инвестиционных проектов, и перечень объектов недвижимости Ипатовского округа (из шести объектов), предлагаемых потенциальным инвесторам для размещения производственных и иных объектов. Данные объекты могут быть использованы для реализации инвестиционных проектов, предусматривающих развитие предприятий перерабатывающей промышленности, легкой промышленности, а также для развития социальной сферы (развлекательных центров для молодежи) и предприятий в сфере услуг.                                                                                                                                                                                                            В целях реализации регламента сопровождения инвестиционных проектов, реализуемых и (или) планируемых к реализации на территории Ставропольского края по принципу «одного окна», в рамках заключенного соглашения между администрацией округа и ГУП СК «Корпорацией развития Ставропольского края» ежемесячно формировался отчет об обращениях потенциальных инвесторов, а также велась работа по наполнению информационного ресурса «Инвестиционная карта Ставропольского края».                                                                                                                                                                                                                                                                                                                                                                                                                                                                                                                                                 В 2023 г. реализованы следующие инвестиционные проекты: инвестиционный проект «Закладка фруктового сада интенсивного типа» (ООО «Гелиос») со сроком реализации проекта в 2018-2023 годах с объемом инвестиционных вложений 365,0 млн. руб.;  инвестиционный проект  «Строительство комплекса по производству и откорму КРС» (инициатор - резидент ООО «Ставропольская говядина») стоимостью 1178,4 млн. руб. и сроком реализации в 2019г-2023гг. инвестиционного проекта «Строительство системы орошения для нужд ООО «АПХ Лесная Дача» на земельных участках площадью 201,14 га» (инициатор - ООО «АПХ Лесная Дача») стоимостью 27,8  млн. руб. и сроком реализации проекта в 2022-2023 гг     </t>
  </si>
  <si>
    <t>В  2023 г. специалисты администрации округа не проходили обучение по вопросам инвестиционной деятельности.</t>
  </si>
  <si>
    <t>30.06.2023/  -         29.12.2023/-</t>
  </si>
  <si>
    <t>29.09.2023/ 06.06.2023         29.12.2023/    29.12.2023</t>
  </si>
  <si>
    <t xml:space="preserve">Объем инвестиций в основной капитал (за исключением бюджетных средств) в расчете на 1 жителя составил 83,6 тыс. рублей;                                                                                                                    объем инвестиций в основной капитал Ипатовского городского округа Ставропольского края в расчете на 1 жителя (с досчетом) в 2023 году увеличен на 8,6 тыс. рублей к плановому назначению и составил 83,6 тыс. рублей. </t>
  </si>
  <si>
    <t xml:space="preserve">В 2023 году осуществлялась реализация 25 инвестиционных проектов с освоением денежных средств в размере 161,8 млн.руб.      
</t>
  </si>
  <si>
    <t xml:space="preserve"> В 2023 году ОАО «Сыродел» принял участие в международной выставке продуктов питания и напитков в России «Продэкспо- 2023». На выставке он представлял свои знаменитые твёрдые сыры. По итогам выставки предприятие стало лауреатом Международного конкурса «Лучший продукт – 2023», получив 2 золотые медали за сырную продукцию. Кроме того, улучшило свое место в ТОП лучших предприятий России и номинировано на звание «ЛИДЕР ОТРАСЛИ 2023» по основному виду деятельности «Производство сыра и сырных продуктов».
Согласно проведенной аналитике Всероссийского Бизнес Рейтинга предприятие заняло:
11 место – во Всероссийском рейтинге (среди всех компаний РФ);
1 место – среди предприятий в Северо-Кавказском федеральном округе;
1 место – среди предприятий в Ставропольском крае.
По результатам комплексной оценки, проведенной ООО «НИИ СРП» ОАО «Сыродел» подтвердил статус «100 лучших предприятий России».
ООО «Ипатовский пивзавод» также принял участие в международной выставке «Продэкспо-2023» в г.Москва и в спортивной акции «Зеленый марафон» в г.Ставрополь.
 В отчетном году СПК «Племзавод «Вторая Пятилетка» принял участие в XXIII Российской выставке племенных овец и коз в Дагестане, по итогам которой овцеводческое предприятие стало обладателем «Гран-при» за качество тонкорунной шерсти.
</t>
  </si>
  <si>
    <t>Денежные средства на реализацию мероприятия по организации и проведении мероприятий, способствующих продвижению товаров, работ и услуг хозяйствующих субъектов Ипатовского городского округа Ставропольского края за пределы Ставропольского края в целях создания положительного имиджа Ипатовского городского округа Ставропольского края 2023 году не предусмотрены.</t>
  </si>
  <si>
    <t>Мониторинг качества и доступности государственных и муниципальных услуг в Ипатовском городском округе Ставропольского края, осуществляется в целях повышения качества государственных и муниципальных услуг, предоставляемых юридическим и физическим лицам на территории Ипатовского городского округа Ставропольского края. Мониторинг осуществляетя в отношении  муниципальных услуг, предоставляемых отделами аппарата, отделами (управлениями) со статусом юридического лица администрации Ипатовского городского округа Ставропольского края в соответствии с административными регламентами в сроки, установленные постановлением администрации Ипатовского городского округа Ставропольского края от 15 марта 2018 г. №234.  По результатам проведенного мониторинга за 2023 год установлено, что по  68 видам оказанных муниципальных услуг уровень качества предоставления 37 услуг – «хороший», 31  – «удовлетворительный».</t>
  </si>
  <si>
    <t>(+11,4)*оценка. По предварительным данным представленным органами статистики за 2023г.</t>
  </si>
  <si>
    <t>Индекс оборота розничной торговли выше планового показателя на 16,5 процентных пунктов и составил 116,4 %;                                                                                                                                                                                                                                                                                                                                                                                           Темп роста оборота общественного питания к предыдущему году в действующих ценах составил 105,0%</t>
  </si>
  <si>
    <t>Объем инвестиций в основной капитал (за исключением бюджетных средств) в расчете на 1 жителя составил 54,0 тыс. рублей;                                                                                                                                                             Индекс объема отгруженных товаров собственного производства, выполненных работ и услуг в Ипатовском городском округе Ставропольского края составил 102,8%;                                                                                                                                                 Индекс объема отгруженных товаров собственного производства, выполненных работ и услуг по промышленным видам экономической деятельности в Ипатовском городском округе Ставропольского края- 101,6%;                    Прирост компаний- экспортеров из числа субъектов малого и среднего предпринимательства по итогам внедрения Регионального экспортного стандарта 2,0-0 ед.;                                                                                                                                                                                                                                       Количество созданных (модернезированных) и сохраненных рабочих мест в рамках реализации инвестиционных проектов- 4509 мест.</t>
  </si>
  <si>
    <t xml:space="preserve">Денежные средства на реализацию мероприятия по организации и проведении мероприятий, способствующих росту предпринимательской активностив 2023 году не предусмотрены.  Вместе с тем, администрацией Ипатовского городского округа Ставропольского края организовано участие ООО "Ипатовский Пивзавод" и ОАО "Сыродел" во II ежегодной  продуктовой выставке- ярмарке "Раздолье Ставрополья. Новогодние сезоны", которая проводилась в г.Минеральные Воды
</t>
  </si>
  <si>
    <t xml:space="preserve">В 2023 году  ООО «Ипатовский пивзавод» принял участие в международной выставке «Продэкспо-2023» в г.Москва, в спортивной акции «Зеленый марафон» в г.Ставрополь и во II ежегодной  продуктовой выставке- ярмарке "Раздолье Ставрополья. Новогодние сезоны" в г.Минеральные Воды
СПК «Племзавод «Вторая Пятилетка» принял участие в XXIII Российской выставке племенных овец и коз в Дагестане, по итогам которой овцеводческое предприятие стало обладателем «Гран-при» за качество тонкорунной шерсти.
</t>
  </si>
  <si>
    <t xml:space="preserve">Индекс оборота розничной торговли выше планового показателя на 16,5 процентных пунктов и составил 116,4%;                                                                                                                                                                Темп прироста оборота розничной торговли на 1 жителя Ипатовского городского округа Ставропольского края к предыдущему году (в действующих ценах) за 2023 год составил 13,0 %;                                                                                                                                                                                                                                                                                                                                                   Темп роста количества районных, межрегиональных, международных мероприятий, в которых приняли участие хозяйствующие субъекты Ипатовского городского округа Ставропольского края в целях формирования имиджа городского округа и улучшения конкурентоспособности производимой продукции, работ и услуг к уровню 2022 года- 116,0%;                                                                                                                                                                                                                                                  В отчетном периоде опубликовано 5 информационных материалов в общественно - политической газете "Степные зори" по вопросам торгового и бытового обслуживания населения и защиты прав потребителей. </t>
  </si>
  <si>
    <t xml:space="preserve">В 2023 году в районной газете «Степные зори» был опубликован информационный материал по вопросам прав потребителей, кроме того информационный материал размещен на официальном сайте администарции округа.                                                                                                                                                                                                                                                                                                                          </t>
  </si>
  <si>
    <t xml:space="preserve">В 2023 году осуществлялась реализация 98 инвестиционных проектов с освоением денежных средств в размере 4852,5  млн.руб., созданием 102 новых рабочих мест, в том числе 9 инвестиционных проектов включенных в многоуровневый перечень Ставрополья, при этом информация о ходе реализации инвестиционных проектов на территории Ипатовского городского округа, включенных в многоуровневый перечень инвестиционных проектов Ставрополья,  ежеквартально актуализировалась на официальном сайте министерства  экономического развития Ставропольского края и размещалась на официальном сайте администрации округа     </t>
  </si>
  <si>
    <t>Контрольное событие 26: « Реализация 42 инвестиционных проекта хозяйствующими субъектами Ипатовского городского округа в сфере сельского хозяйства»</t>
  </si>
  <si>
    <t xml:space="preserve">В 2023 году осуществлялась реализация 36 инвестиционных проектов с освоением денежных средств в размере 1575,1 млн.руб.                                                                                                                                                                                                        
</t>
  </si>
  <si>
    <t xml:space="preserve">В 2023 году осуществлялась реализация42 инвестиционных проектов с освоением денежных средств в размере 3115,6 млн.руб., в том числе 6 инвестиционных проектов включенных в многоуровневый перечень Ставрополья.                                                                                                                                                                                 
</t>
  </si>
  <si>
    <t>Контрольное событие 28: «Реализация 31 инвестиционного проекта хозяйствующими субъектами Ипатовского городского округа в сфере оказания прочих услуг и ИЖС»</t>
  </si>
  <si>
    <t>Контрольное событие 27: «Реализация 25 инвестиционных проектов хозяйствующими субъектами Ипатовского городского округа в сфере промышленности»</t>
  </si>
</sst>
</file>

<file path=xl/styles.xml><?xml version="1.0" encoding="utf-8"?>
<styleSheet xmlns="http://schemas.openxmlformats.org/spreadsheetml/2006/main">
  <numFmts count="1">
    <numFmt numFmtId="164" formatCode="0.000"/>
  </numFmts>
  <fonts count="22">
    <font>
      <sz val="11"/>
      <color theme="1"/>
      <name val="Calibri"/>
      <family val="2"/>
      <charset val="204"/>
      <scheme val="minor"/>
    </font>
    <font>
      <sz val="10"/>
      <name val="Arial"/>
      <family val="2"/>
      <charset val="204"/>
    </font>
    <font>
      <sz val="12"/>
      <color indexed="8"/>
      <name val="Times New Roman"/>
      <family val="1"/>
      <charset val="204"/>
    </font>
    <font>
      <sz val="10"/>
      <name val="Arial"/>
      <family val="2"/>
      <charset val="204"/>
    </font>
    <font>
      <sz val="8"/>
      <name val="Calibri"/>
      <family val="2"/>
      <charset val="204"/>
    </font>
    <font>
      <sz val="14"/>
      <color indexed="8"/>
      <name val="Times New Roman"/>
      <family val="1"/>
      <charset val="204"/>
    </font>
    <font>
      <sz val="11"/>
      <color indexed="8"/>
      <name val="Times New Roman"/>
      <family val="1"/>
      <charset val="204"/>
    </font>
    <font>
      <sz val="11"/>
      <color theme="1"/>
      <name val="Times New Roman"/>
      <family val="1"/>
      <charset val="204"/>
    </font>
    <font>
      <sz val="11"/>
      <name val="Times New Roman"/>
      <family val="1"/>
      <charset val="204"/>
    </font>
    <font>
      <sz val="10"/>
      <color indexed="8"/>
      <name val="Times New Roman"/>
      <family val="1"/>
      <charset val="204"/>
    </font>
    <font>
      <sz val="11"/>
      <color rgb="FFFF0000"/>
      <name val="Times New Roman"/>
      <family val="1"/>
      <charset val="204"/>
    </font>
    <font>
      <sz val="11"/>
      <name val="Calibri"/>
      <family val="2"/>
      <charset val="204"/>
      <scheme val="minor"/>
    </font>
    <font>
      <b/>
      <sz val="11"/>
      <color rgb="FFFF0000"/>
      <name val="Times New Roman"/>
      <family val="1"/>
      <charset val="204"/>
    </font>
    <font>
      <b/>
      <sz val="11"/>
      <name val="Times New Roman"/>
      <family val="1"/>
      <charset val="204"/>
    </font>
    <font>
      <sz val="12"/>
      <name val="Times New Roman"/>
      <family val="1"/>
      <charset val="204"/>
    </font>
    <font>
      <b/>
      <sz val="11"/>
      <name val="Calibri"/>
      <family val="2"/>
      <charset val="204"/>
      <scheme val="minor"/>
    </font>
    <font>
      <b/>
      <sz val="11"/>
      <color rgb="FFFF0000"/>
      <name val="Calibri"/>
      <family val="2"/>
      <charset val="204"/>
      <scheme val="minor"/>
    </font>
    <font>
      <sz val="10"/>
      <color rgb="FFFF0000"/>
      <name val="Times New Roman"/>
      <family val="1"/>
      <charset val="204"/>
    </font>
    <font>
      <sz val="10"/>
      <name val="Times New Roman"/>
      <family val="1"/>
      <charset val="204"/>
    </font>
    <font>
      <b/>
      <sz val="10"/>
      <name val="Times New Roman"/>
      <family val="1"/>
      <charset val="204"/>
    </font>
    <font>
      <b/>
      <sz val="12"/>
      <name val="Times New Roman"/>
      <family val="1"/>
      <charset val="204"/>
    </font>
    <font>
      <b/>
      <sz val="12"/>
      <color rgb="FFFF0000"/>
      <name val="Times New Roman"/>
      <family val="1"/>
      <charset val="204"/>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3" fillId="0" borderId="0"/>
  </cellStyleXfs>
  <cellXfs count="245">
    <xf numFmtId="0" fontId="0" fillId="0" borderId="0" xfId="0"/>
    <xf numFmtId="0" fontId="2" fillId="0" borderId="0" xfId="0" applyFont="1" applyFill="1"/>
    <xf numFmtId="0" fontId="5" fillId="0" borderId="0" xfId="0" applyFont="1" applyFill="1" applyAlignment="1">
      <alignment horizontal="center"/>
    </xf>
    <xf numFmtId="0" fontId="2" fillId="0" borderId="0" xfId="0" applyFont="1" applyFill="1" applyAlignment="1">
      <alignment wrapText="1"/>
    </xf>
    <xf numFmtId="0" fontId="2" fillId="0" borderId="0" xfId="0" applyFont="1" applyFill="1" applyAlignment="1">
      <alignment horizontal="center" wrapText="1"/>
    </xf>
    <xf numFmtId="0" fontId="5" fillId="0" borderId="0" xfId="0" applyFont="1" applyFill="1"/>
    <xf numFmtId="0" fontId="2" fillId="0" borderId="7" xfId="0" applyFont="1" applyFill="1" applyBorder="1"/>
    <xf numFmtId="0" fontId="2" fillId="0" borderId="0" xfId="0" applyFont="1" applyFill="1" applyAlignment="1">
      <alignment vertical="center"/>
    </xf>
    <xf numFmtId="2" fontId="9" fillId="0" borderId="0" xfId="0" applyNumberFormat="1" applyFont="1" applyFill="1" applyAlignment="1">
      <alignment horizontal="center" vertical="center"/>
    </xf>
    <xf numFmtId="0" fontId="6" fillId="0" borderId="1" xfId="0" applyFont="1" applyFill="1" applyBorder="1" applyAlignment="1">
      <alignment horizont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top" wrapText="1"/>
    </xf>
    <xf numFmtId="0" fontId="6" fillId="0" borderId="0" xfId="0" applyFont="1" applyFill="1" applyBorder="1" applyAlignment="1">
      <alignment horizontal="center" vertical="center"/>
    </xf>
    <xf numFmtId="49" fontId="6" fillId="0" borderId="0" xfId="0" applyNumberFormat="1" applyFont="1" applyFill="1" applyBorder="1" applyAlignment="1">
      <alignment vertical="center"/>
    </xf>
    <xf numFmtId="0" fontId="7" fillId="0" borderId="0" xfId="0" applyFont="1" applyBorder="1" applyAlignment="1">
      <alignment wrapText="1"/>
    </xf>
    <xf numFmtId="1" fontId="6"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wrapText="1"/>
    </xf>
    <xf numFmtId="0" fontId="6" fillId="0" borderId="4" xfId="0" applyFont="1" applyFill="1" applyBorder="1" applyAlignment="1">
      <alignment horizontal="center" vertical="top" wrapText="1"/>
    </xf>
    <xf numFmtId="0" fontId="6" fillId="0" borderId="4" xfId="0" applyFont="1" applyFill="1" applyBorder="1" applyAlignment="1">
      <alignment horizontal="center" wrapText="1"/>
    </xf>
    <xf numFmtId="0" fontId="2" fillId="0" borderId="0" xfId="0" applyFont="1" applyFill="1" applyAlignment="1">
      <alignment horizontal="right"/>
    </xf>
    <xf numFmtId="0" fontId="6" fillId="0" borderId="8" xfId="0" applyFont="1" applyFill="1" applyBorder="1" applyAlignment="1">
      <alignment horizontal="center" wrapText="1"/>
    </xf>
    <xf numFmtId="0" fontId="2" fillId="0" borderId="7" xfId="0" applyFont="1" applyFill="1" applyBorder="1" applyAlignment="1">
      <alignment horizontal="center"/>
    </xf>
    <xf numFmtId="0" fontId="2" fillId="0" borderId="0" xfId="0" applyFont="1" applyFill="1" applyBorder="1" applyAlignment="1">
      <alignment horizontal="center"/>
    </xf>
    <xf numFmtId="0" fontId="6" fillId="0" borderId="1" xfId="0" applyFont="1" applyFill="1" applyBorder="1" applyAlignment="1">
      <alignment horizontal="center" vertical="top" wrapText="1"/>
    </xf>
    <xf numFmtId="0" fontId="2" fillId="0" borderId="0" xfId="0" applyFont="1" applyFill="1" applyAlignment="1">
      <alignment horizontal="left"/>
    </xf>
    <xf numFmtId="0" fontId="8"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2" fillId="0" borderId="0" xfId="0" applyFont="1" applyFill="1" applyAlignment="1">
      <alignment horizontal="center"/>
    </xf>
    <xf numFmtId="0" fontId="6" fillId="0" borderId="6" xfId="0" applyFont="1" applyFill="1" applyBorder="1" applyAlignment="1">
      <alignment horizontal="center" vertical="top"/>
    </xf>
    <xf numFmtId="0" fontId="10" fillId="0" borderId="3" xfId="0" applyFont="1" applyFill="1" applyBorder="1" applyAlignment="1">
      <alignment horizontal="center" vertical="top" wrapText="1"/>
    </xf>
    <xf numFmtId="2"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top" wrapText="1"/>
    </xf>
    <xf numFmtId="0" fontId="0" fillId="0" borderId="1" xfId="0" applyFont="1" applyFill="1" applyBorder="1" applyAlignment="1">
      <alignment horizontal="center" vertical="center"/>
    </xf>
    <xf numFmtId="0" fontId="7" fillId="0" borderId="0" xfId="0" applyFont="1" applyFill="1" applyBorder="1" applyAlignment="1">
      <alignment wrapText="1"/>
    </xf>
    <xf numFmtId="0" fontId="9" fillId="0" borderId="0" xfId="0" applyFont="1" applyFill="1" applyAlignment="1">
      <alignment horizontal="right"/>
    </xf>
    <xf numFmtId="0" fontId="9" fillId="0" borderId="0" xfId="0" applyFont="1" applyFill="1"/>
    <xf numFmtId="0" fontId="9" fillId="0" borderId="0" xfId="0" applyFont="1" applyFill="1" applyAlignment="1">
      <alignment horizontal="left"/>
    </xf>
    <xf numFmtId="0" fontId="8" fillId="0" borderId="1" xfId="0" applyNumberFormat="1" applyFont="1" applyFill="1" applyBorder="1" applyAlignment="1">
      <alignment horizontal="center" vertical="top" wrapText="1"/>
    </xf>
    <xf numFmtId="2" fontId="2" fillId="0" borderId="0" xfId="0" applyNumberFormat="1" applyFont="1" applyFill="1"/>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wrapText="1"/>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top" wrapText="1"/>
    </xf>
    <xf numFmtId="0" fontId="10" fillId="0" borderId="1" xfId="0" applyFont="1" applyBorder="1" applyAlignment="1">
      <alignment horizontal="center" vertical="center" wrapText="1"/>
    </xf>
    <xf numFmtId="49" fontId="10" fillId="0" borderId="1" xfId="0" applyNumberFormat="1" applyFont="1" applyFill="1" applyBorder="1" applyAlignment="1">
      <alignment horizontal="center" vertical="top" wrapText="1"/>
    </xf>
    <xf numFmtId="0" fontId="10" fillId="0" borderId="1" xfId="0" applyFont="1" applyFill="1" applyBorder="1" applyAlignment="1">
      <alignment horizontal="justify" vertical="top"/>
    </xf>
    <xf numFmtId="0" fontId="10" fillId="0" borderId="1" xfId="0" applyNumberFormat="1" applyFont="1" applyFill="1" applyBorder="1" applyAlignment="1">
      <alignment horizontal="left" vertical="top" wrapText="1"/>
    </xf>
    <xf numFmtId="0" fontId="17" fillId="0" borderId="1" xfId="0" applyFont="1" applyFill="1" applyBorder="1" applyAlignment="1">
      <alignment horizontal="left" vertical="top" wrapText="1"/>
    </xf>
    <xf numFmtId="0" fontId="10" fillId="0" borderId="1" xfId="0" applyNumberFormat="1" applyFont="1" applyFill="1" applyBorder="1" applyAlignment="1">
      <alignment vertical="top" wrapText="1"/>
    </xf>
    <xf numFmtId="0" fontId="10" fillId="0" borderId="1" xfId="0" applyNumberFormat="1" applyFont="1" applyFill="1" applyBorder="1" applyAlignment="1">
      <alignment horizontal="center" vertical="top" wrapText="1"/>
    </xf>
    <xf numFmtId="0" fontId="10" fillId="4" borderId="1" xfId="0" applyFont="1" applyFill="1" applyBorder="1" applyAlignment="1">
      <alignment vertical="top" wrapText="1"/>
    </xf>
    <xf numFmtId="0" fontId="10" fillId="4" borderId="1" xfId="0" applyFont="1" applyFill="1" applyBorder="1" applyAlignment="1">
      <alignment horizontal="left" vertical="top" wrapText="1"/>
    </xf>
    <xf numFmtId="0" fontId="6" fillId="0" borderId="6" xfId="0" applyFont="1" applyFill="1" applyBorder="1" applyAlignment="1">
      <alignment horizontal="center" vertical="top" wrapText="1"/>
    </xf>
    <xf numFmtId="0" fontId="8" fillId="0" borderId="1" xfId="0" applyNumberFormat="1" applyFont="1" applyBorder="1" applyAlignment="1">
      <alignment horizontal="left" vertical="top" wrapText="1"/>
    </xf>
    <xf numFmtId="0" fontId="18" fillId="0"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2" fontId="13" fillId="0" borderId="1"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wrapText="1"/>
    </xf>
    <xf numFmtId="0" fontId="18" fillId="0" borderId="1" xfId="0" applyFont="1" applyFill="1" applyBorder="1" applyAlignment="1">
      <alignment horizontal="left" wrapText="1"/>
    </xf>
    <xf numFmtId="2" fontId="18" fillId="0" borderId="8" xfId="0" applyNumberFormat="1" applyFont="1" applyFill="1" applyBorder="1" applyAlignment="1">
      <alignment horizontal="center" wrapText="1"/>
    </xf>
    <xf numFmtId="2" fontId="18" fillId="0" borderId="1" xfId="0" applyNumberFormat="1" applyFont="1" applyFill="1" applyBorder="1" applyAlignment="1">
      <alignment horizontal="center" vertical="center" wrapText="1"/>
    </xf>
    <xf numFmtId="2" fontId="18" fillId="0" borderId="6" xfId="0" applyNumberFormat="1" applyFont="1" applyFill="1" applyBorder="1" applyAlignment="1">
      <alignment horizontal="center" vertical="center" wrapText="1"/>
    </xf>
    <xf numFmtId="2" fontId="18" fillId="0" borderId="1" xfId="0" applyNumberFormat="1" applyFont="1" applyFill="1" applyBorder="1" applyAlignment="1">
      <alignment horizontal="center"/>
    </xf>
    <xf numFmtId="2" fontId="18" fillId="0" borderId="2" xfId="0" applyNumberFormat="1" applyFont="1" applyFill="1" applyBorder="1" applyAlignment="1">
      <alignment horizontal="center"/>
    </xf>
    <xf numFmtId="0" fontId="19" fillId="0" borderId="1" xfId="0" applyFont="1" applyFill="1" applyBorder="1" applyAlignment="1">
      <alignment horizontal="left" wrapText="1"/>
    </xf>
    <xf numFmtId="2" fontId="19" fillId="0" borderId="9" xfId="0" applyNumberFormat="1" applyFont="1" applyFill="1" applyBorder="1" applyAlignment="1">
      <alignment horizontal="center" vertical="center" wrapText="1"/>
    </xf>
    <xf numFmtId="2" fontId="19" fillId="0" borderId="1" xfId="0" applyNumberFormat="1" applyFont="1" applyFill="1" applyBorder="1" applyAlignment="1">
      <alignment horizontal="center" vertical="center" wrapText="1"/>
    </xf>
    <xf numFmtId="2" fontId="18" fillId="0" borderId="9" xfId="0" applyNumberFormat="1" applyFont="1" applyFill="1" applyBorder="1" applyAlignment="1">
      <alignment horizontal="center" vertical="center" wrapText="1"/>
    </xf>
    <xf numFmtId="2" fontId="18" fillId="0" borderId="1" xfId="0" applyNumberFormat="1" applyFont="1" applyFill="1" applyBorder="1" applyAlignment="1">
      <alignment horizontal="center" wrapText="1"/>
    </xf>
    <xf numFmtId="2" fontId="18" fillId="0" borderId="2" xfId="0" applyNumberFormat="1" applyFont="1" applyFill="1" applyBorder="1" applyAlignment="1">
      <alignment horizontal="center" vertical="center" wrapText="1"/>
    </xf>
    <xf numFmtId="2" fontId="19" fillId="0" borderId="2" xfId="0" applyNumberFormat="1" applyFont="1" applyFill="1" applyBorder="1" applyAlignment="1">
      <alignment horizontal="center" vertical="center" wrapText="1"/>
    </xf>
    <xf numFmtId="2" fontId="18" fillId="0" borderId="4" xfId="0" applyNumberFormat="1" applyFont="1" applyFill="1" applyBorder="1" applyAlignment="1">
      <alignment horizontal="center" vertical="center" wrapText="1"/>
    </xf>
    <xf numFmtId="2" fontId="18" fillId="0" borderId="8" xfId="0" applyNumberFormat="1" applyFont="1" applyFill="1" applyBorder="1" applyAlignment="1">
      <alignment horizontal="center" vertical="center" wrapText="1"/>
    </xf>
    <xf numFmtId="0" fontId="19" fillId="2" borderId="1" xfId="0" applyFont="1" applyFill="1" applyBorder="1" applyAlignment="1">
      <alignment horizontal="left" vertical="top" wrapText="1"/>
    </xf>
    <xf numFmtId="2" fontId="19" fillId="2" borderId="4" xfId="0" applyNumberFormat="1" applyFont="1" applyFill="1" applyBorder="1" applyAlignment="1">
      <alignment horizontal="center" vertical="center" wrapText="1"/>
    </xf>
    <xf numFmtId="0" fontId="19" fillId="2" borderId="1" xfId="0" applyFont="1" applyFill="1" applyBorder="1" applyAlignment="1">
      <alignment horizontal="left" wrapText="1"/>
    </xf>
    <xf numFmtId="0" fontId="12" fillId="0" borderId="1" xfId="0" applyFont="1" applyFill="1" applyBorder="1" applyAlignment="1">
      <alignment horizontal="center" vertical="center" wrapText="1"/>
    </xf>
    <xf numFmtId="2"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 xfId="0" applyFont="1" applyFill="1" applyBorder="1" applyAlignment="1">
      <alignment horizontal="center" vertical="top" wrapText="1"/>
    </xf>
    <xf numFmtId="0" fontId="8" fillId="0" borderId="3"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8" fillId="0" borderId="10"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Alignment="1">
      <alignment horizontal="left" vertical="top" wrapText="1"/>
    </xf>
    <xf numFmtId="2" fontId="8" fillId="0" borderId="4" xfId="0" applyNumberFormat="1" applyFont="1" applyFill="1" applyBorder="1" applyAlignment="1">
      <alignment horizontal="center" vertical="center" wrapText="1"/>
    </xf>
    <xf numFmtId="0" fontId="8" fillId="0" borderId="1" xfId="0" applyFont="1" applyBorder="1" applyAlignment="1">
      <alignment horizontal="left" vertical="top"/>
    </xf>
    <xf numFmtId="49" fontId="14" fillId="0" borderId="3" xfId="0" applyNumberFormat="1" applyFont="1" applyBorder="1" applyAlignment="1">
      <alignment horizontal="center" wrapText="1"/>
    </xf>
    <xf numFmtId="0" fontId="14" fillId="0" borderId="1" xfId="0" applyFont="1" applyBorder="1" applyAlignment="1">
      <alignment horizontal="left" vertical="top" wrapText="1"/>
    </xf>
    <xf numFmtId="2" fontId="8" fillId="0" borderId="1" xfId="0" applyNumberFormat="1" applyFont="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Border="1" applyAlignment="1">
      <alignment vertical="top" wrapText="1"/>
    </xf>
    <xf numFmtId="0" fontId="8" fillId="0" borderId="1" xfId="0" applyFont="1" applyBorder="1" applyAlignment="1">
      <alignment horizontal="justify" vertical="top" wrapText="1"/>
    </xf>
    <xf numFmtId="0" fontId="8" fillId="0" borderId="3"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2" fontId="8" fillId="0" borderId="2" xfId="0" applyNumberFormat="1" applyFont="1" applyBorder="1" applyAlignment="1">
      <alignment horizontal="center" vertical="center" wrapText="1"/>
    </xf>
    <xf numFmtId="0" fontId="14"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Fill="1" applyBorder="1" applyAlignment="1">
      <alignment wrapText="1"/>
    </xf>
    <xf numFmtId="0" fontId="10" fillId="0" borderId="6" xfId="0" applyFont="1" applyFill="1" applyBorder="1" applyAlignment="1">
      <alignment vertical="top" wrapText="1"/>
    </xf>
    <xf numFmtId="9" fontId="2" fillId="0" borderId="0" xfId="0" applyNumberFormat="1" applyFont="1" applyFill="1"/>
    <xf numFmtId="0" fontId="8"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6" fillId="0" borderId="6" xfId="0" applyFont="1" applyFill="1" applyBorder="1" applyAlignment="1">
      <alignment horizontal="center" vertical="top" wrapText="1"/>
    </xf>
    <xf numFmtId="0" fontId="8" fillId="0" borderId="1" xfId="0"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8" fillId="0" borderId="1" xfId="0" applyFont="1" applyFill="1" applyBorder="1" applyAlignment="1">
      <alignment vertical="top" wrapText="1"/>
    </xf>
    <xf numFmtId="0" fontId="8" fillId="0" borderId="1" xfId="0" applyNumberFormat="1" applyFont="1" applyFill="1" applyBorder="1" applyAlignment="1">
      <alignment vertical="top" wrapText="1"/>
    </xf>
    <xf numFmtId="0" fontId="8" fillId="0" borderId="1" xfId="0" applyNumberFormat="1" applyFont="1" applyFill="1" applyBorder="1" applyAlignment="1">
      <alignment horizontal="left" vertical="top" wrapText="1"/>
    </xf>
    <xf numFmtId="0" fontId="8" fillId="4" borderId="1" xfId="0" applyFont="1" applyFill="1" applyBorder="1" applyAlignment="1">
      <alignmen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4"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top"/>
    </xf>
    <xf numFmtId="49" fontId="8" fillId="0" borderId="1" xfId="0" applyNumberFormat="1" applyFont="1" applyFill="1" applyBorder="1" applyAlignment="1">
      <alignment horizontal="center" wrapText="1"/>
    </xf>
    <xf numFmtId="2"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NumberFormat="1" applyFont="1" applyFill="1" applyBorder="1" applyAlignment="1">
      <alignment horizontal="justify" vertical="top" wrapText="1"/>
    </xf>
    <xf numFmtId="0" fontId="8" fillId="0" borderId="1" xfId="0" applyNumberFormat="1" applyFont="1" applyFill="1" applyBorder="1" applyAlignment="1">
      <alignment horizontal="justify" vertical="top"/>
    </xf>
    <xf numFmtId="0" fontId="8" fillId="0" borderId="1" xfId="0" applyFont="1" applyFill="1" applyBorder="1" applyAlignment="1">
      <alignment vertical="center" wrapText="1"/>
    </xf>
    <xf numFmtId="0" fontId="11" fillId="0" borderId="1" xfId="0" applyFont="1" applyBorder="1" applyAlignment="1">
      <alignment vertical="center"/>
    </xf>
    <xf numFmtId="0" fontId="8" fillId="0" borderId="1" xfId="0" applyFont="1" applyFill="1" applyBorder="1" applyAlignment="1">
      <alignment horizontal="center" vertical="center" wrapText="1"/>
    </xf>
    <xf numFmtId="0" fontId="5" fillId="0" borderId="0" xfId="0" applyFont="1" applyFill="1" applyAlignment="1">
      <alignment horizontal="center" wrapText="1"/>
    </xf>
    <xf numFmtId="0" fontId="0" fillId="0" borderId="0" xfId="0" applyAlignment="1"/>
    <xf numFmtId="0" fontId="8" fillId="0" borderId="3" xfId="0" applyFont="1" applyFill="1" applyBorder="1" applyAlignment="1">
      <alignment horizontal="center" vertical="center"/>
    </xf>
    <xf numFmtId="0" fontId="11" fillId="0" borderId="10" xfId="0" applyFont="1" applyBorder="1" applyAlignment="1">
      <alignment vertical="center"/>
    </xf>
    <xf numFmtId="0" fontId="11" fillId="0" borderId="6" xfId="0" applyFont="1" applyBorder="1" applyAlignment="1">
      <alignment vertical="center"/>
    </xf>
    <xf numFmtId="0" fontId="8" fillId="0" borderId="1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4"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2" xfId="0" applyFont="1" applyFill="1" applyBorder="1" applyAlignment="1">
      <alignment horizontal="center" vertical="top" wrapText="1"/>
    </xf>
    <xf numFmtId="0" fontId="8" fillId="0" borderId="4" xfId="0" applyFont="1" applyFill="1" applyBorder="1" applyAlignment="1">
      <alignment horizontal="left" vertical="top" wrapText="1"/>
    </xf>
    <xf numFmtId="0" fontId="11" fillId="0" borderId="5" xfId="0" applyFont="1" applyFill="1" applyBorder="1" applyAlignment="1">
      <alignment horizontal="left" wrapText="1"/>
    </xf>
    <xf numFmtId="0" fontId="11" fillId="0" borderId="2" xfId="0" applyFont="1" applyFill="1" applyBorder="1" applyAlignment="1">
      <alignment horizontal="left" wrapText="1"/>
    </xf>
    <xf numFmtId="0" fontId="11" fillId="0" borderId="5" xfId="0" applyFont="1" applyFill="1" applyBorder="1" applyAlignment="1">
      <alignment horizontal="center" wrapText="1"/>
    </xf>
    <xf numFmtId="0" fontId="11" fillId="0" borderId="2" xfId="0" applyFont="1" applyFill="1" applyBorder="1" applyAlignment="1">
      <alignment horizontal="center" wrapText="1"/>
    </xf>
    <xf numFmtId="0" fontId="11" fillId="0" borderId="5" xfId="0"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0" borderId="5" xfId="0" applyFont="1" applyFill="1" applyBorder="1" applyAlignment="1">
      <alignment horizontal="left" vertical="top" wrapText="1"/>
    </xf>
    <xf numFmtId="0" fontId="11" fillId="0" borderId="2"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2" xfId="0" applyFont="1" applyFill="1" applyBorder="1" applyAlignment="1">
      <alignment horizontal="left" vertical="top" wrapText="1"/>
    </xf>
    <xf numFmtId="0" fontId="13" fillId="0" borderId="4"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5" xfId="0" applyFont="1" applyBorder="1" applyAlignment="1">
      <alignment horizontal="center" vertical="top" wrapText="1"/>
    </xf>
    <xf numFmtId="0" fontId="11" fillId="0" borderId="2" xfId="0" applyFont="1" applyBorder="1" applyAlignment="1">
      <alignment horizontal="center" vertical="top" wrapText="1"/>
    </xf>
    <xf numFmtId="0" fontId="13" fillId="0" borderId="2" xfId="0" applyFont="1" applyFill="1" applyBorder="1" applyAlignment="1">
      <alignment horizontal="center" vertical="top" wrapText="1"/>
    </xf>
    <xf numFmtId="0" fontId="14" fillId="0" borderId="5" xfId="0" applyFont="1" applyFill="1" applyBorder="1" applyAlignment="1">
      <alignment horizontal="center" vertical="top" wrapText="1"/>
    </xf>
    <xf numFmtId="0" fontId="14" fillId="0" borderId="5" xfId="0" applyFont="1" applyFill="1" applyBorder="1" applyAlignment="1">
      <alignment horizontal="left" vertical="top" wrapText="1"/>
    </xf>
    <xf numFmtId="0" fontId="2" fillId="0" borderId="0" xfId="0" applyFont="1" applyFill="1" applyAlignment="1">
      <alignment horizontal="center" wrapText="1"/>
    </xf>
    <xf numFmtId="0" fontId="2" fillId="0" borderId="0" xfId="0" applyFont="1" applyFill="1" applyAlignment="1">
      <alignment horizontal="center"/>
    </xf>
    <xf numFmtId="0" fontId="13" fillId="2" borderId="4"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1" fillId="0" borderId="5" xfId="0" applyFont="1" applyFill="1" applyBorder="1" applyAlignment="1">
      <alignment vertical="top" wrapText="1"/>
    </xf>
    <xf numFmtId="0" fontId="11" fillId="0" borderId="2" xfId="0" applyFont="1" applyFill="1" applyBorder="1" applyAlignment="1">
      <alignment vertical="top" wrapText="1"/>
    </xf>
    <xf numFmtId="0" fontId="13" fillId="0" borderId="2" xfId="0" applyFont="1" applyFill="1" applyBorder="1" applyAlignment="1">
      <alignment horizontal="left" vertical="top" wrapText="1"/>
    </xf>
    <xf numFmtId="0" fontId="13" fillId="0" borderId="1" xfId="0" applyFont="1" applyFill="1" applyBorder="1" applyAlignment="1">
      <alignment horizontal="left" vertical="top" wrapText="1"/>
    </xf>
    <xf numFmtId="0" fontId="11" fillId="0" borderId="5" xfId="0" applyFont="1" applyFill="1" applyBorder="1" applyAlignment="1"/>
    <xf numFmtId="0" fontId="11" fillId="0" borderId="2" xfId="0" applyFont="1" applyFill="1" applyBorder="1" applyAlignment="1"/>
    <xf numFmtId="0" fontId="13" fillId="0" borderId="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Fill="1" applyBorder="1" applyAlignment="1">
      <alignment horizontal="center" vertical="top" wrapText="1"/>
    </xf>
    <xf numFmtId="0" fontId="13" fillId="0" borderId="10" xfId="0"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0" fillId="0" borderId="1" xfId="0" applyFont="1" applyBorder="1" applyAlignment="1">
      <alignment horizontal="center" wrapText="1"/>
    </xf>
    <xf numFmtId="0" fontId="15" fillId="0" borderId="1" xfId="0" applyFont="1" applyBorder="1" applyAlignment="1">
      <alignment horizontal="center" wrapText="1"/>
    </xf>
    <xf numFmtId="0" fontId="11" fillId="0" borderId="10" xfId="0" applyFont="1" applyBorder="1"/>
    <xf numFmtId="0" fontId="11" fillId="0" borderId="6" xfId="0" applyFont="1" applyBorder="1"/>
    <xf numFmtId="0" fontId="20" fillId="0" borderId="1" xfId="0" applyFont="1" applyBorder="1" applyAlignment="1">
      <alignment horizontal="center" vertical="center" wrapText="1"/>
    </xf>
    <xf numFmtId="0" fontId="13" fillId="0" borderId="3" xfId="0" applyFont="1" applyFill="1" applyBorder="1" applyAlignment="1">
      <alignment horizontal="center" wrapText="1"/>
    </xf>
    <xf numFmtId="0" fontId="15" fillId="0" borderId="10" xfId="0" applyFont="1" applyFill="1" applyBorder="1" applyAlignment="1">
      <alignment horizontal="center" wrapText="1"/>
    </xf>
    <xf numFmtId="0" fontId="15" fillId="0" borderId="6" xfId="0" applyFont="1" applyFill="1" applyBorder="1" applyAlignment="1">
      <alignment horizontal="center" wrapText="1"/>
    </xf>
    <xf numFmtId="0" fontId="13" fillId="0" borderId="1" xfId="0" applyFont="1" applyFill="1" applyBorder="1" applyAlignment="1">
      <alignment horizontal="center" wrapText="1"/>
    </xf>
    <xf numFmtId="0" fontId="13" fillId="0" borderId="3"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0" xfId="0" applyFont="1" applyFill="1" applyBorder="1" applyAlignment="1">
      <alignment horizontal="center" wrapText="1"/>
    </xf>
    <xf numFmtId="0" fontId="13" fillId="0" borderId="6" xfId="0" applyFont="1" applyFill="1" applyBorder="1" applyAlignment="1">
      <alignment horizontal="center" wrapText="1"/>
    </xf>
    <xf numFmtId="49" fontId="13" fillId="0" borderId="3" xfId="0" applyNumberFormat="1" applyFont="1" applyFill="1" applyBorder="1" applyAlignment="1">
      <alignment horizontal="center" vertical="top" wrapText="1"/>
    </xf>
    <xf numFmtId="0" fontId="15" fillId="0" borderId="10" xfId="0" applyFont="1" applyBorder="1" applyAlignment="1">
      <alignment horizontal="center" vertical="top" wrapText="1"/>
    </xf>
    <xf numFmtId="0" fontId="15" fillId="0" borderId="6" xfId="0" applyFont="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3" xfId="0" applyFont="1" applyFill="1" applyBorder="1" applyAlignment="1">
      <alignment horizontal="center" vertical="top"/>
    </xf>
    <xf numFmtId="0" fontId="6" fillId="0" borderId="6" xfId="0" applyFont="1" applyFill="1" applyBorder="1" applyAlignment="1">
      <alignment horizontal="center" vertical="top"/>
    </xf>
    <xf numFmtId="0" fontId="6" fillId="0" borderId="4" xfId="0" applyFont="1" applyFill="1" applyBorder="1" applyAlignment="1">
      <alignment horizontal="center" wrapText="1"/>
    </xf>
    <xf numFmtId="0" fontId="6" fillId="0" borderId="5" xfId="0" applyFont="1" applyFill="1" applyBorder="1" applyAlignment="1">
      <alignment horizontal="center" wrapText="1"/>
    </xf>
    <xf numFmtId="0" fontId="6" fillId="0" borderId="2" xfId="0" applyFont="1" applyFill="1" applyBorder="1" applyAlignment="1">
      <alignment horizontal="center" wrapText="1"/>
    </xf>
    <xf numFmtId="0" fontId="13" fillId="0" borderId="3" xfId="0" applyFont="1" applyBorder="1" applyAlignment="1">
      <alignment horizontal="center" vertical="top" wrapText="1"/>
    </xf>
    <xf numFmtId="0" fontId="13" fillId="0" borderId="10" xfId="0" applyFont="1" applyBorder="1" applyAlignment="1">
      <alignment horizontal="center" vertical="top" wrapText="1"/>
    </xf>
    <xf numFmtId="0" fontId="13" fillId="0" borderId="6" xfId="0" applyFont="1" applyBorder="1" applyAlignment="1">
      <alignment horizontal="center" vertical="top" wrapText="1"/>
    </xf>
    <xf numFmtId="0" fontId="8" fillId="0" borderId="10" xfId="0" applyFont="1" applyBorder="1"/>
    <xf numFmtId="0" fontId="8" fillId="0" borderId="6" xfId="0" applyFont="1" applyBorder="1"/>
    <xf numFmtId="49" fontId="13" fillId="0" borderId="1" xfId="0" applyNumberFormat="1" applyFont="1" applyFill="1" applyBorder="1" applyAlignment="1">
      <alignment horizontal="center" vertical="top" wrapText="1"/>
    </xf>
    <xf numFmtId="0" fontId="15" fillId="0" borderId="1" xfId="0" applyFont="1" applyBorder="1" applyAlignment="1">
      <alignment horizontal="center" vertical="top" wrapText="1"/>
    </xf>
    <xf numFmtId="0" fontId="13" fillId="0" borderId="3" xfId="0" applyNumberFormat="1" applyFont="1" applyFill="1" applyBorder="1" applyAlignment="1">
      <alignment horizontal="center" vertical="top" wrapText="1"/>
    </xf>
    <xf numFmtId="0" fontId="15" fillId="0" borderId="10" xfId="0" applyNumberFormat="1" applyFont="1" applyFill="1" applyBorder="1" applyAlignment="1">
      <alignment horizontal="center" vertical="top" wrapText="1"/>
    </xf>
    <xf numFmtId="0" fontId="15" fillId="0" borderId="6" xfId="0" applyNumberFormat="1" applyFont="1" applyFill="1" applyBorder="1" applyAlignment="1">
      <alignment horizontal="center" vertical="top" wrapText="1"/>
    </xf>
    <xf numFmtId="0" fontId="13" fillId="0" borderId="1" xfId="0" applyNumberFormat="1" applyFont="1" applyFill="1" applyBorder="1" applyAlignment="1">
      <alignment horizontal="center" vertical="top" wrapText="1"/>
    </xf>
    <xf numFmtId="0" fontId="15" fillId="0" borderId="1" xfId="0" applyNumberFormat="1" applyFont="1" applyFill="1" applyBorder="1" applyAlignment="1">
      <alignment horizontal="center" vertical="top" wrapText="1"/>
    </xf>
    <xf numFmtId="0" fontId="15" fillId="0" borderId="10" xfId="0" applyFont="1" applyFill="1" applyBorder="1" applyAlignment="1">
      <alignment horizontal="center" vertical="top" wrapText="1"/>
    </xf>
    <xf numFmtId="0" fontId="15" fillId="0" borderId="6" xfId="0" applyFont="1" applyFill="1" applyBorder="1" applyAlignment="1">
      <alignment horizontal="center" vertical="top" wrapText="1"/>
    </xf>
    <xf numFmtId="49" fontId="13" fillId="0" borderId="1" xfId="0" applyNumberFormat="1" applyFont="1" applyFill="1" applyBorder="1" applyAlignment="1">
      <alignment horizontal="center" wrapText="1"/>
    </xf>
    <xf numFmtId="0" fontId="15" fillId="0" borderId="1" xfId="0" applyFont="1" applyFill="1" applyBorder="1" applyAlignment="1">
      <alignment horizontal="center" wrapText="1"/>
    </xf>
    <xf numFmtId="0" fontId="13" fillId="0" borderId="1" xfId="0" applyFont="1" applyFill="1" applyBorder="1" applyAlignment="1">
      <alignment horizontal="center"/>
    </xf>
    <xf numFmtId="0" fontId="8" fillId="0" borderId="1" xfId="0" applyFont="1" applyFill="1" applyBorder="1" applyAlignment="1">
      <alignment horizontal="center"/>
    </xf>
    <xf numFmtId="0" fontId="13" fillId="0" borderId="1" xfId="0" applyNumberFormat="1" applyFont="1" applyFill="1" applyBorder="1" applyAlignment="1">
      <alignment horizontal="center" wrapText="1"/>
    </xf>
    <xf numFmtId="0" fontId="15" fillId="0" borderId="1" xfId="0" applyNumberFormat="1" applyFont="1" applyFill="1" applyBorder="1" applyAlignment="1">
      <alignment horizontal="center" wrapText="1"/>
    </xf>
    <xf numFmtId="0" fontId="15" fillId="0" borderId="1" xfId="0" applyFont="1" applyFill="1" applyBorder="1" applyAlignment="1">
      <alignment horizontal="center" vertical="top" wrapText="1"/>
    </xf>
    <xf numFmtId="0" fontId="13" fillId="0" borderId="1" xfId="0" applyFont="1" applyFill="1" applyBorder="1" applyAlignment="1">
      <alignment horizontal="center" vertical="top" wrapText="1"/>
    </xf>
    <xf numFmtId="0" fontId="11" fillId="0" borderId="1" xfId="0" applyFont="1" applyBorder="1" applyAlignment="1">
      <alignment horizontal="center" vertical="top" wrapText="1"/>
    </xf>
    <xf numFmtId="0" fontId="13" fillId="3"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0" fontId="2" fillId="0" borderId="0" xfId="0" applyFont="1" applyFill="1" applyBorder="1" applyAlignment="1">
      <alignment horizontal="center"/>
    </xf>
  </cellXfs>
  <cellStyles count="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35"/>
  <sheetViews>
    <sheetView view="pageLayout" zoomScale="69" zoomScaleNormal="82" zoomScaleSheetLayoutView="82" zoomScalePageLayoutView="69" workbookViewId="0">
      <selection activeCell="G20" sqref="G20"/>
    </sheetView>
  </sheetViews>
  <sheetFormatPr defaultRowHeight="15.75"/>
  <cols>
    <col min="1" max="1" width="9.85546875" style="1" customWidth="1"/>
    <col min="2" max="2" width="86.7109375" style="1" customWidth="1"/>
    <col min="3" max="3" width="31.42578125" style="1" customWidth="1"/>
    <col min="4" max="4" width="19.140625" style="1" customWidth="1"/>
    <col min="5" max="5" width="21.28515625" style="1" customWidth="1"/>
    <col min="6" max="6" width="17.5703125" style="1" customWidth="1"/>
    <col min="7" max="7" width="17.140625" style="1" customWidth="1"/>
    <col min="8" max="8" width="14.85546875" style="1" customWidth="1"/>
    <col min="9" max="9" width="13" style="1" customWidth="1"/>
    <col min="10" max="16384" width="9.140625" style="1"/>
  </cols>
  <sheetData>
    <row r="1" spans="1:9">
      <c r="E1" s="1" t="s">
        <v>155</v>
      </c>
    </row>
    <row r="2" spans="1:9">
      <c r="E2" s="24" t="s">
        <v>156</v>
      </c>
    </row>
    <row r="3" spans="1:9">
      <c r="E3" s="1" t="s">
        <v>157</v>
      </c>
    </row>
    <row r="4" spans="1:9">
      <c r="E4" s="1" t="s">
        <v>158</v>
      </c>
    </row>
    <row r="5" spans="1:9">
      <c r="E5" s="1" t="s">
        <v>293</v>
      </c>
    </row>
    <row r="9" spans="1:9" ht="18.75">
      <c r="C9" s="2" t="s">
        <v>21</v>
      </c>
    </row>
    <row r="11" spans="1:9" ht="36.75" customHeight="1">
      <c r="A11" s="139" t="s">
        <v>182</v>
      </c>
      <c r="B11" s="139"/>
      <c r="C11" s="139"/>
      <c r="D11" s="139"/>
      <c r="E11" s="139"/>
      <c r="F11" s="139"/>
      <c r="G11" s="139"/>
      <c r="H11" s="140"/>
      <c r="I11" s="140"/>
    </row>
    <row r="12" spans="1:9">
      <c r="A12" s="6"/>
      <c r="B12" s="6"/>
      <c r="C12" s="6"/>
      <c r="D12" s="6"/>
      <c r="E12" s="6"/>
      <c r="F12" s="6"/>
      <c r="G12" s="6"/>
      <c r="H12" s="6"/>
      <c r="I12" s="6" t="s">
        <v>7</v>
      </c>
    </row>
    <row r="13" spans="1:9">
      <c r="A13" s="136" t="s">
        <v>10</v>
      </c>
      <c r="B13" s="138" t="s">
        <v>178</v>
      </c>
      <c r="C13" s="138" t="s">
        <v>179</v>
      </c>
      <c r="D13" s="141" t="s">
        <v>23</v>
      </c>
      <c r="E13" s="142"/>
      <c r="F13" s="143"/>
      <c r="G13" s="141" t="s">
        <v>294</v>
      </c>
      <c r="H13" s="144"/>
      <c r="I13" s="145"/>
    </row>
    <row r="14" spans="1:9" s="3" customFormat="1" ht="75">
      <c r="A14" s="137"/>
      <c r="B14" s="137"/>
      <c r="C14" s="137"/>
      <c r="D14" s="47" t="s">
        <v>22</v>
      </c>
      <c r="E14" s="47" t="s">
        <v>11</v>
      </c>
      <c r="F14" s="32" t="s">
        <v>12</v>
      </c>
      <c r="G14" s="112" t="s">
        <v>295</v>
      </c>
      <c r="H14" s="112" t="s">
        <v>296</v>
      </c>
      <c r="I14" s="47" t="s">
        <v>13</v>
      </c>
    </row>
    <row r="15" spans="1:9" s="4" customFormat="1">
      <c r="A15" s="47">
        <v>1</v>
      </c>
      <c r="B15" s="47">
        <v>2</v>
      </c>
      <c r="C15" s="47">
        <v>3</v>
      </c>
      <c r="D15" s="47">
        <v>4</v>
      </c>
      <c r="E15" s="47">
        <v>5</v>
      </c>
      <c r="F15" s="47">
        <v>6</v>
      </c>
      <c r="G15" s="47">
        <v>7</v>
      </c>
      <c r="H15" s="47">
        <v>8</v>
      </c>
      <c r="I15" s="47">
        <v>9</v>
      </c>
    </row>
    <row r="16" spans="1:9" s="5" customFormat="1" ht="88.5" customHeight="1">
      <c r="A16" s="61" t="s">
        <v>0</v>
      </c>
      <c r="B16" s="62" t="s">
        <v>68</v>
      </c>
      <c r="C16" s="61" t="s">
        <v>162</v>
      </c>
      <c r="D16" s="61">
        <v>6</v>
      </c>
      <c r="E16" s="61"/>
      <c r="F16" s="61"/>
      <c r="G16" s="67">
        <f>G17+G22+G24+G26+G29+G34</f>
        <v>169741.77000000002</v>
      </c>
      <c r="H16" s="67">
        <f t="shared" ref="H16:I16" si="0">H17+H22+H24+H26+H29+H34</f>
        <v>188241.89</v>
      </c>
      <c r="I16" s="67">
        <f t="shared" si="0"/>
        <v>181825.28999999998</v>
      </c>
    </row>
    <row r="17" spans="1:9" s="5" customFormat="1" ht="28.5" customHeight="1">
      <c r="A17" s="63" t="s">
        <v>1</v>
      </c>
      <c r="B17" s="64" t="s">
        <v>69</v>
      </c>
      <c r="C17" s="63"/>
      <c r="D17" s="63">
        <v>6</v>
      </c>
      <c r="E17" s="63">
        <v>1</v>
      </c>
      <c r="F17" s="63"/>
      <c r="G17" s="66">
        <f>G18+G19+G20+G21</f>
        <v>390</v>
      </c>
      <c r="H17" s="66">
        <f t="shared" ref="H17:I17" si="1">H18+H19+H20+H21</f>
        <v>89.97</v>
      </c>
      <c r="I17" s="66">
        <f t="shared" si="1"/>
        <v>89.97</v>
      </c>
    </row>
    <row r="18" spans="1:9" s="5" customFormat="1" ht="46.5" customHeight="1">
      <c r="A18" s="112" t="s">
        <v>14</v>
      </c>
      <c r="B18" s="65" t="s">
        <v>70</v>
      </c>
      <c r="C18" s="112"/>
      <c r="D18" s="112">
        <v>6</v>
      </c>
      <c r="E18" s="112">
        <v>1</v>
      </c>
      <c r="F18" s="112">
        <v>20511</v>
      </c>
      <c r="G18" s="30">
        <v>30</v>
      </c>
      <c r="H18" s="30">
        <v>0.85</v>
      </c>
      <c r="I18" s="30">
        <v>0.85</v>
      </c>
    </row>
    <row r="19" spans="1:9" s="5" customFormat="1" ht="34.5" customHeight="1">
      <c r="A19" s="112" t="s">
        <v>16</v>
      </c>
      <c r="B19" s="65" t="s">
        <v>64</v>
      </c>
      <c r="C19" s="112"/>
      <c r="D19" s="112">
        <v>6</v>
      </c>
      <c r="E19" s="112">
        <v>1</v>
      </c>
      <c r="F19" s="112" t="s">
        <v>297</v>
      </c>
      <c r="G19" s="30">
        <v>300</v>
      </c>
      <c r="H19" s="30">
        <v>0</v>
      </c>
      <c r="I19" s="30">
        <v>0</v>
      </c>
    </row>
    <row r="20" spans="1:9" ht="33" customHeight="1">
      <c r="A20" s="112" t="s">
        <v>17</v>
      </c>
      <c r="B20" s="65" t="s">
        <v>39</v>
      </c>
      <c r="C20" s="112"/>
      <c r="D20" s="112">
        <v>6</v>
      </c>
      <c r="E20" s="112">
        <v>1</v>
      </c>
      <c r="F20" s="112">
        <v>20360</v>
      </c>
      <c r="G20" s="30">
        <v>60</v>
      </c>
      <c r="H20" s="30">
        <v>89.12</v>
      </c>
      <c r="I20" s="30">
        <v>89.12</v>
      </c>
    </row>
    <row r="21" spans="1:9" ht="33" customHeight="1">
      <c r="A21" s="41"/>
      <c r="B21" s="65" t="s">
        <v>196</v>
      </c>
      <c r="C21" s="112"/>
      <c r="D21" s="112">
        <v>6</v>
      </c>
      <c r="E21" s="112">
        <v>1</v>
      </c>
      <c r="F21" s="112"/>
      <c r="G21" s="30">
        <v>0</v>
      </c>
      <c r="H21" s="30">
        <v>0</v>
      </c>
      <c r="I21" s="30">
        <v>0</v>
      </c>
    </row>
    <row r="22" spans="1:9" ht="30.75" customHeight="1">
      <c r="A22" s="63" t="s">
        <v>2</v>
      </c>
      <c r="B22" s="64" t="s">
        <v>71</v>
      </c>
      <c r="C22" s="63"/>
      <c r="D22" s="63">
        <v>6</v>
      </c>
      <c r="E22" s="63">
        <v>2</v>
      </c>
      <c r="F22" s="63"/>
      <c r="G22" s="66">
        <f>G23</f>
        <v>35</v>
      </c>
      <c r="H22" s="66">
        <f t="shared" ref="H22:I22" si="2">H23</f>
        <v>34.979999999999997</v>
      </c>
      <c r="I22" s="66">
        <f t="shared" si="2"/>
        <v>34.979999999999997</v>
      </c>
    </row>
    <row r="23" spans="1:9" ht="48.75" customHeight="1">
      <c r="A23" s="112" t="s">
        <v>3</v>
      </c>
      <c r="B23" s="65" t="s">
        <v>73</v>
      </c>
      <c r="C23" s="112"/>
      <c r="D23" s="112">
        <v>6</v>
      </c>
      <c r="E23" s="112">
        <v>2</v>
      </c>
      <c r="F23" s="112">
        <v>20360</v>
      </c>
      <c r="G23" s="30">
        <v>35</v>
      </c>
      <c r="H23" s="30">
        <v>34.979999999999997</v>
      </c>
      <c r="I23" s="30">
        <v>34.979999999999997</v>
      </c>
    </row>
    <row r="24" spans="1:9" ht="28.5" customHeight="1">
      <c r="A24" s="63" t="s">
        <v>40</v>
      </c>
      <c r="B24" s="64" t="s">
        <v>72</v>
      </c>
      <c r="C24" s="63"/>
      <c r="D24" s="63">
        <v>6</v>
      </c>
      <c r="E24" s="63">
        <v>3</v>
      </c>
      <c r="F24" s="63"/>
      <c r="G24" s="66">
        <f>G25</f>
        <v>30</v>
      </c>
      <c r="H24" s="66">
        <f>H25</f>
        <v>5</v>
      </c>
      <c r="I24" s="66">
        <f>I25</f>
        <v>5</v>
      </c>
    </row>
    <row r="25" spans="1:9" ht="30" customHeight="1">
      <c r="A25" s="112" t="s">
        <v>15</v>
      </c>
      <c r="B25" s="25" t="s">
        <v>29</v>
      </c>
      <c r="C25" s="112"/>
      <c r="D25" s="112">
        <v>6</v>
      </c>
      <c r="E25" s="112">
        <v>3</v>
      </c>
      <c r="F25" s="112" t="s">
        <v>180</v>
      </c>
      <c r="G25" s="30">
        <v>30</v>
      </c>
      <c r="H25" s="30">
        <v>5</v>
      </c>
      <c r="I25" s="30">
        <v>5</v>
      </c>
    </row>
    <row r="26" spans="1:9" ht="72" customHeight="1">
      <c r="A26" s="63" t="s">
        <v>47</v>
      </c>
      <c r="B26" s="113" t="s">
        <v>74</v>
      </c>
      <c r="C26" s="63"/>
      <c r="D26" s="112">
        <v>6</v>
      </c>
      <c r="E26" s="112">
        <v>4</v>
      </c>
      <c r="F26" s="112"/>
      <c r="G26" s="66">
        <f>G28+G27</f>
        <v>14563.14</v>
      </c>
      <c r="H26" s="66">
        <f t="shared" ref="H26:I26" si="3">H28+H27</f>
        <v>15267.94</v>
      </c>
      <c r="I26" s="66">
        <f t="shared" si="3"/>
        <v>15130.51</v>
      </c>
    </row>
    <row r="27" spans="1:9" ht="33" customHeight="1">
      <c r="A27" s="112" t="s">
        <v>48</v>
      </c>
      <c r="B27" s="25" t="s">
        <v>45</v>
      </c>
      <c r="C27" s="112"/>
      <c r="D27" s="112">
        <v>6</v>
      </c>
      <c r="E27" s="112">
        <v>4</v>
      </c>
      <c r="F27" s="112">
        <v>11010</v>
      </c>
      <c r="G27" s="30">
        <v>14563.14</v>
      </c>
      <c r="H27" s="30">
        <v>15267.94</v>
      </c>
      <c r="I27" s="30">
        <v>15130.51</v>
      </c>
    </row>
    <row r="28" spans="1:9" ht="33" customHeight="1">
      <c r="A28" s="112" t="s">
        <v>49</v>
      </c>
      <c r="B28" s="25" t="s">
        <v>46</v>
      </c>
      <c r="C28" s="112"/>
      <c r="D28" s="112">
        <v>6</v>
      </c>
      <c r="E28" s="112">
        <v>4</v>
      </c>
      <c r="F28" s="112"/>
      <c r="G28" s="30">
        <v>0</v>
      </c>
      <c r="H28" s="30">
        <v>0</v>
      </c>
      <c r="I28" s="30">
        <v>0</v>
      </c>
    </row>
    <row r="29" spans="1:9" ht="28.5" customHeight="1">
      <c r="A29" s="63" t="s">
        <v>51</v>
      </c>
      <c r="B29" s="64" t="s">
        <v>75</v>
      </c>
      <c r="C29" s="63"/>
      <c r="D29" s="63">
        <v>6</v>
      </c>
      <c r="E29" s="63">
        <v>5</v>
      </c>
      <c r="F29" s="63"/>
      <c r="G29" s="66">
        <f>G30+G31+G32+G33</f>
        <v>154623.63</v>
      </c>
      <c r="H29" s="66">
        <f t="shared" ref="H29:I29" si="4">H30+H31+H32+H33</f>
        <v>172744</v>
      </c>
      <c r="I29" s="66">
        <f t="shared" si="4"/>
        <v>166464.82999999999</v>
      </c>
    </row>
    <row r="30" spans="1:9" ht="34.5" customHeight="1">
      <c r="A30" s="112" t="s">
        <v>52</v>
      </c>
      <c r="B30" s="65" t="s">
        <v>50</v>
      </c>
      <c r="C30" s="112"/>
      <c r="D30" s="112">
        <v>6</v>
      </c>
      <c r="E30" s="112">
        <v>5</v>
      </c>
      <c r="F30" s="112" t="s">
        <v>181</v>
      </c>
      <c r="G30" s="30">
        <v>1843.94</v>
      </c>
      <c r="H30" s="30">
        <v>3490.79</v>
      </c>
      <c r="I30" s="30">
        <v>3486.29</v>
      </c>
    </row>
    <row r="31" spans="1:9" ht="45">
      <c r="A31" s="112" t="s">
        <v>67</v>
      </c>
      <c r="B31" s="65" t="s">
        <v>77</v>
      </c>
      <c r="C31" s="112"/>
      <c r="D31" s="112">
        <v>6</v>
      </c>
      <c r="E31" s="112">
        <v>5</v>
      </c>
      <c r="F31" s="112" t="s">
        <v>229</v>
      </c>
      <c r="G31" s="30">
        <v>64664.23</v>
      </c>
      <c r="H31" s="30">
        <v>70823.72</v>
      </c>
      <c r="I31" s="30">
        <v>69206.350000000006</v>
      </c>
    </row>
    <row r="32" spans="1:9" ht="32.25" customHeight="1">
      <c r="A32" s="112" t="s">
        <v>76</v>
      </c>
      <c r="B32" s="65" t="s">
        <v>78</v>
      </c>
      <c r="C32" s="112"/>
      <c r="D32" s="112">
        <v>6</v>
      </c>
      <c r="E32" s="112">
        <v>5</v>
      </c>
      <c r="F32" s="112">
        <v>11010</v>
      </c>
      <c r="G32" s="30">
        <v>83488.399999999994</v>
      </c>
      <c r="H32" s="30">
        <v>84439.05</v>
      </c>
      <c r="I32" s="30">
        <v>84052.67</v>
      </c>
    </row>
    <row r="33" spans="1:9" ht="54.75" customHeight="1">
      <c r="A33" s="112" t="s">
        <v>247</v>
      </c>
      <c r="B33" s="65" t="s">
        <v>248</v>
      </c>
      <c r="C33" s="112"/>
      <c r="D33" s="112">
        <v>6</v>
      </c>
      <c r="E33" s="112">
        <v>5</v>
      </c>
      <c r="F33" s="112" t="s">
        <v>249</v>
      </c>
      <c r="G33" s="30">
        <v>4627.0600000000004</v>
      </c>
      <c r="H33" s="30">
        <v>13990.44</v>
      </c>
      <c r="I33" s="30">
        <v>9719.52</v>
      </c>
    </row>
    <row r="34" spans="1:9" ht="33.75" customHeight="1">
      <c r="A34" s="63" t="s">
        <v>230</v>
      </c>
      <c r="B34" s="64" t="s">
        <v>233</v>
      </c>
      <c r="C34" s="63"/>
      <c r="D34" s="63">
        <v>6</v>
      </c>
      <c r="E34" s="63">
        <v>6</v>
      </c>
      <c r="F34" s="63"/>
      <c r="G34" s="66">
        <f>G35</f>
        <v>100</v>
      </c>
      <c r="H34" s="66">
        <f>H35</f>
        <v>100</v>
      </c>
      <c r="I34" s="66">
        <f>I35</f>
        <v>100</v>
      </c>
    </row>
    <row r="35" spans="1:9" ht="38.25" customHeight="1">
      <c r="A35" s="112" t="s">
        <v>231</v>
      </c>
      <c r="B35" s="65" t="s">
        <v>232</v>
      </c>
      <c r="C35" s="112"/>
      <c r="D35" s="112">
        <v>6</v>
      </c>
      <c r="E35" s="112">
        <v>6</v>
      </c>
      <c r="F35" s="112">
        <v>20390</v>
      </c>
      <c r="G35" s="30">
        <v>100</v>
      </c>
      <c r="H35" s="30">
        <v>100</v>
      </c>
      <c r="I35" s="30">
        <v>100</v>
      </c>
    </row>
  </sheetData>
  <mergeCells count="6">
    <mergeCell ref="A13:A14"/>
    <mergeCell ref="B13:B14"/>
    <mergeCell ref="C13:C14"/>
    <mergeCell ref="A11:I11"/>
    <mergeCell ref="D13:F13"/>
    <mergeCell ref="G13:I13"/>
  </mergeCells>
  <phoneticPr fontId="4" type="noConversion"/>
  <pageMargins left="0.25" right="0.25" top="0.75" bottom="0.75" header="0.3" footer="0.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G357"/>
  <sheetViews>
    <sheetView showWhiteSpace="0" topLeftCell="A67" zoomScale="86" zoomScaleNormal="86" zoomScalePageLayoutView="75" workbookViewId="0">
      <selection activeCell="F17" sqref="F17:F358"/>
    </sheetView>
  </sheetViews>
  <sheetFormatPr defaultRowHeight="15.75"/>
  <cols>
    <col min="1" max="1" width="6.5703125" style="1" customWidth="1"/>
    <col min="2" max="2" width="98.140625" style="1" customWidth="1"/>
    <col min="3" max="3" width="61.42578125" style="1" customWidth="1"/>
    <col min="4" max="5" width="19.85546875" style="1" customWidth="1"/>
    <col min="6" max="6" width="13.140625" style="1" bestFit="1" customWidth="1"/>
    <col min="7" max="7" width="11.140625" style="1" bestFit="1" customWidth="1"/>
    <col min="8" max="16384" width="9.140625" style="1"/>
  </cols>
  <sheetData>
    <row r="1" spans="1:5">
      <c r="C1" s="36"/>
      <c r="D1" s="36"/>
      <c r="E1" s="36" t="s">
        <v>159</v>
      </c>
    </row>
    <row r="2" spans="1:5">
      <c r="C2" s="36"/>
      <c r="D2" s="36"/>
      <c r="E2" s="36" t="s">
        <v>156</v>
      </c>
    </row>
    <row r="3" spans="1:5">
      <c r="C3" s="36"/>
      <c r="D3" s="36"/>
      <c r="E3" s="36" t="s">
        <v>157</v>
      </c>
    </row>
    <row r="4" spans="1:5">
      <c r="C4" s="36"/>
      <c r="D4" s="36"/>
      <c r="E4" s="36" t="s">
        <v>158</v>
      </c>
    </row>
    <row r="5" spans="1:5">
      <c r="C5" s="36"/>
      <c r="D5" s="36"/>
      <c r="E5" s="36" t="s">
        <v>293</v>
      </c>
    </row>
    <row r="6" spans="1:5">
      <c r="C6" s="19"/>
      <c r="D6" s="19"/>
      <c r="E6" s="19"/>
    </row>
    <row r="7" spans="1:5">
      <c r="C7" s="19"/>
      <c r="D7" s="19"/>
      <c r="E7" s="19"/>
    </row>
    <row r="8" spans="1:5">
      <c r="D8" s="24"/>
    </row>
    <row r="11" spans="1:5">
      <c r="B11" s="171" t="s">
        <v>164</v>
      </c>
      <c r="C11" s="172"/>
      <c r="D11" s="172"/>
      <c r="E11" s="172"/>
    </row>
    <row r="12" spans="1:5">
      <c r="B12" s="1" t="s">
        <v>163</v>
      </c>
    </row>
    <row r="14" spans="1:5">
      <c r="A14" s="6"/>
      <c r="B14" s="6"/>
      <c r="C14" s="6"/>
      <c r="D14" s="6"/>
      <c r="E14" s="6" t="s">
        <v>7</v>
      </c>
    </row>
    <row r="15" spans="1:5" ht="64.5" customHeight="1">
      <c r="A15" s="9" t="s">
        <v>10</v>
      </c>
      <c r="B15" s="9" t="s">
        <v>24</v>
      </c>
      <c r="C15" s="9" t="s">
        <v>6</v>
      </c>
      <c r="D15" s="58" t="s">
        <v>198</v>
      </c>
      <c r="E15" s="11" t="s">
        <v>13</v>
      </c>
    </row>
    <row r="16" spans="1:5">
      <c r="A16" s="18">
        <v>1</v>
      </c>
      <c r="B16" s="18">
        <v>2</v>
      </c>
      <c r="C16" s="9">
        <v>3</v>
      </c>
      <c r="D16" s="20">
        <v>4</v>
      </c>
      <c r="E16" s="17">
        <v>5</v>
      </c>
    </row>
    <row r="17" spans="1:7" ht="14.25" customHeight="1">
      <c r="A17" s="175"/>
      <c r="B17" s="173" t="s">
        <v>183</v>
      </c>
      <c r="C17" s="83" t="s">
        <v>186</v>
      </c>
      <c r="D17" s="84">
        <f>D18+D19+D20+D26</f>
        <v>4524727.59</v>
      </c>
      <c r="E17" s="84">
        <f>E28+E83+E149+E193+E248+E314</f>
        <v>5040082.67</v>
      </c>
      <c r="F17" s="40">
        <f>E17/D17*100</f>
        <v>111.38974821686448</v>
      </c>
      <c r="G17" s="40"/>
    </row>
    <row r="18" spans="1:7" ht="26.25" customHeight="1">
      <c r="A18" s="176"/>
      <c r="B18" s="174"/>
      <c r="C18" s="83" t="s">
        <v>189</v>
      </c>
      <c r="D18" s="84">
        <f>D29+D84+D150+D194+D249+D315</f>
        <v>188241.89</v>
      </c>
      <c r="E18" s="84">
        <f>E29+E84+E150+E194+E249+E315</f>
        <v>181825.28999999998</v>
      </c>
      <c r="F18" s="40">
        <f t="shared" ref="F18:F26" si="0">E18/D18*100</f>
        <v>96.591300692954135</v>
      </c>
    </row>
    <row r="19" spans="1:7" ht="14.25" customHeight="1">
      <c r="A19" s="176"/>
      <c r="B19" s="174"/>
      <c r="C19" s="83" t="s">
        <v>61</v>
      </c>
      <c r="D19" s="84">
        <f>D30+D85+D151+D195+D250+D316</f>
        <v>1528.3600000000001</v>
      </c>
      <c r="E19" s="84">
        <f>E30+E85+E151+E195+E250+E316</f>
        <v>1524.92</v>
      </c>
      <c r="F19" s="40">
        <f t="shared" si="0"/>
        <v>99.774922138763117</v>
      </c>
    </row>
    <row r="20" spans="1:7" ht="14.25" customHeight="1">
      <c r="A20" s="176"/>
      <c r="B20" s="174"/>
      <c r="C20" s="83" t="s">
        <v>66</v>
      </c>
      <c r="D20" s="84">
        <f>D31+D86+D152+D196+D251+D317</f>
        <v>4657.34</v>
      </c>
      <c r="E20" s="84">
        <f>E31+E86+E152+E196+E251+E317</f>
        <v>4232.46</v>
      </c>
      <c r="F20" s="40">
        <f t="shared" si="0"/>
        <v>90.877195995997724</v>
      </c>
    </row>
    <row r="21" spans="1:7" ht="15" customHeight="1">
      <c r="A21" s="176"/>
      <c r="B21" s="174"/>
      <c r="C21" s="83" t="s">
        <v>184</v>
      </c>
      <c r="D21" s="84"/>
      <c r="E21" s="84"/>
      <c r="F21" s="40"/>
    </row>
    <row r="22" spans="1:7" ht="15" customHeight="1">
      <c r="A22" s="176"/>
      <c r="B22" s="174"/>
      <c r="C22" s="83" t="s">
        <v>60</v>
      </c>
      <c r="D22" s="84">
        <f t="shared" ref="D22:E27" si="1">D33+D88+D154+D198+D253+D319</f>
        <v>175781.37000000002</v>
      </c>
      <c r="E22" s="84">
        <f t="shared" si="1"/>
        <v>172654.47999999998</v>
      </c>
      <c r="F22" s="40"/>
    </row>
    <row r="23" spans="1:7" ht="15" customHeight="1">
      <c r="A23" s="176"/>
      <c r="B23" s="174"/>
      <c r="C23" s="85" t="s">
        <v>185</v>
      </c>
      <c r="D23" s="84">
        <f t="shared" si="1"/>
        <v>99806.99</v>
      </c>
      <c r="E23" s="84">
        <f t="shared" si="1"/>
        <v>99283.18</v>
      </c>
      <c r="F23" s="40"/>
    </row>
    <row r="24" spans="1:7" ht="12.75" customHeight="1">
      <c r="A24" s="176"/>
      <c r="B24" s="174"/>
      <c r="C24" s="83" t="s">
        <v>166</v>
      </c>
      <c r="D24" s="84">
        <f t="shared" si="1"/>
        <v>18651.22</v>
      </c>
      <c r="E24" s="84">
        <f t="shared" si="1"/>
        <v>13951.98</v>
      </c>
      <c r="F24" s="40"/>
    </row>
    <row r="25" spans="1:7" ht="12.75" customHeight="1">
      <c r="A25" s="176"/>
      <c r="B25" s="174"/>
      <c r="C25" s="85" t="s">
        <v>185</v>
      </c>
      <c r="D25" s="84">
        <f t="shared" si="1"/>
        <v>0</v>
      </c>
      <c r="E25" s="84">
        <f t="shared" si="1"/>
        <v>0</v>
      </c>
      <c r="F25" s="40"/>
    </row>
    <row r="26" spans="1:7" ht="12.75" customHeight="1">
      <c r="A26" s="176"/>
      <c r="B26" s="174"/>
      <c r="C26" s="83" t="s">
        <v>63</v>
      </c>
      <c r="D26" s="84">
        <f t="shared" si="1"/>
        <v>4330300</v>
      </c>
      <c r="E26" s="84">
        <f t="shared" si="1"/>
        <v>4852500</v>
      </c>
      <c r="F26" s="40">
        <f t="shared" si="0"/>
        <v>112.059210678244</v>
      </c>
    </row>
    <row r="27" spans="1:7" ht="14.25" customHeight="1">
      <c r="A27" s="176"/>
      <c r="B27" s="174"/>
      <c r="C27" s="83" t="s">
        <v>165</v>
      </c>
      <c r="D27" s="84">
        <f t="shared" si="1"/>
        <v>0</v>
      </c>
      <c r="E27" s="84">
        <f t="shared" si="1"/>
        <v>0</v>
      </c>
    </row>
    <row r="28" spans="1:7" ht="12.75" customHeight="1">
      <c r="A28" s="160" t="s">
        <v>0</v>
      </c>
      <c r="B28" s="162" t="s">
        <v>69</v>
      </c>
      <c r="C28" s="74" t="s">
        <v>186</v>
      </c>
      <c r="D28" s="76">
        <f>D39+D50+D61+D72</f>
        <v>89.97</v>
      </c>
      <c r="E28" s="76">
        <f>E39+E50+E61+E72</f>
        <v>89.97</v>
      </c>
    </row>
    <row r="29" spans="1:7" ht="14.25" customHeight="1">
      <c r="A29" s="161"/>
      <c r="B29" s="163"/>
      <c r="C29" s="74" t="s">
        <v>8</v>
      </c>
      <c r="D29" s="76">
        <f t="shared" ref="D29:E38" si="2">D40+D51+D62+D73</f>
        <v>89.97</v>
      </c>
      <c r="E29" s="76">
        <f t="shared" si="2"/>
        <v>89.97</v>
      </c>
    </row>
    <row r="30" spans="1:7" ht="12.75" customHeight="1">
      <c r="A30" s="161"/>
      <c r="B30" s="163"/>
      <c r="C30" s="74" t="s">
        <v>187</v>
      </c>
      <c r="D30" s="76">
        <f t="shared" si="2"/>
        <v>0</v>
      </c>
      <c r="E30" s="76">
        <f t="shared" si="2"/>
        <v>0</v>
      </c>
    </row>
    <row r="31" spans="1:7" ht="12.75" customHeight="1">
      <c r="A31" s="161"/>
      <c r="B31" s="163"/>
      <c r="C31" s="74" t="s">
        <v>9</v>
      </c>
      <c r="D31" s="76">
        <f t="shared" si="2"/>
        <v>0</v>
      </c>
      <c r="E31" s="76">
        <f t="shared" si="2"/>
        <v>0</v>
      </c>
    </row>
    <row r="32" spans="1:7" ht="12.75" customHeight="1">
      <c r="A32" s="161"/>
      <c r="B32" s="163"/>
      <c r="C32" s="74" t="s">
        <v>184</v>
      </c>
      <c r="D32" s="76"/>
      <c r="E32" s="76"/>
    </row>
    <row r="33" spans="1:5" ht="12.75" customHeight="1">
      <c r="A33" s="161"/>
      <c r="B33" s="163"/>
      <c r="C33" s="74" t="s">
        <v>60</v>
      </c>
      <c r="D33" s="76">
        <f t="shared" si="2"/>
        <v>89.97</v>
      </c>
      <c r="E33" s="76">
        <f t="shared" si="2"/>
        <v>89.97</v>
      </c>
    </row>
    <row r="34" spans="1:5" ht="12.75" customHeight="1">
      <c r="A34" s="161"/>
      <c r="B34" s="163"/>
      <c r="C34" s="74" t="s">
        <v>188</v>
      </c>
      <c r="D34" s="76">
        <f t="shared" si="2"/>
        <v>0</v>
      </c>
      <c r="E34" s="76">
        <f t="shared" si="2"/>
        <v>0</v>
      </c>
    </row>
    <row r="35" spans="1:5" ht="12.75" customHeight="1">
      <c r="A35" s="161"/>
      <c r="B35" s="163"/>
      <c r="C35" s="74" t="s">
        <v>166</v>
      </c>
      <c r="D35" s="76">
        <f t="shared" si="2"/>
        <v>0</v>
      </c>
      <c r="E35" s="76">
        <f t="shared" ref="E35" si="3">E36+E37+E45+E38+E79</f>
        <v>0</v>
      </c>
    </row>
    <row r="36" spans="1:5" ht="12.75" customHeight="1">
      <c r="A36" s="161"/>
      <c r="B36" s="163"/>
      <c r="C36" s="74" t="s">
        <v>188</v>
      </c>
      <c r="D36" s="76">
        <f t="shared" si="2"/>
        <v>0</v>
      </c>
      <c r="E36" s="76">
        <f t="shared" si="2"/>
        <v>0</v>
      </c>
    </row>
    <row r="37" spans="1:5" ht="12.75" customHeight="1">
      <c r="A37" s="161"/>
      <c r="B37" s="163"/>
      <c r="C37" s="74" t="s">
        <v>63</v>
      </c>
      <c r="D37" s="76">
        <f t="shared" si="2"/>
        <v>0</v>
      </c>
      <c r="E37" s="76">
        <f t="shared" si="2"/>
        <v>0</v>
      </c>
    </row>
    <row r="38" spans="1:5" ht="12" customHeight="1">
      <c r="A38" s="161"/>
      <c r="B38" s="163"/>
      <c r="C38" s="74" t="s">
        <v>165</v>
      </c>
      <c r="D38" s="76">
        <f t="shared" si="2"/>
        <v>0</v>
      </c>
      <c r="E38" s="76">
        <f t="shared" si="2"/>
        <v>0</v>
      </c>
    </row>
    <row r="39" spans="1:5" ht="12" customHeight="1">
      <c r="A39" s="146" t="s">
        <v>1</v>
      </c>
      <c r="B39" s="149" t="s">
        <v>70</v>
      </c>
      <c r="C39" s="68" t="s">
        <v>186</v>
      </c>
      <c r="D39" s="81">
        <f>D40</f>
        <v>0.85</v>
      </c>
      <c r="E39" s="81">
        <f>E40</f>
        <v>0.85</v>
      </c>
    </row>
    <row r="40" spans="1:5" ht="14.25" customHeight="1">
      <c r="A40" s="154"/>
      <c r="B40" s="177"/>
      <c r="C40" s="68" t="s">
        <v>8</v>
      </c>
      <c r="D40" s="70">
        <v>0.85</v>
      </c>
      <c r="E40" s="70">
        <v>0.85</v>
      </c>
    </row>
    <row r="41" spans="1:5" ht="15" customHeight="1">
      <c r="A41" s="154"/>
      <c r="B41" s="177"/>
      <c r="C41" s="68" t="s">
        <v>187</v>
      </c>
      <c r="D41" s="81">
        <v>0</v>
      </c>
      <c r="E41" s="71">
        <v>0</v>
      </c>
    </row>
    <row r="42" spans="1:5" ht="15.75" customHeight="1">
      <c r="A42" s="154"/>
      <c r="B42" s="177"/>
      <c r="C42" s="68" t="s">
        <v>9</v>
      </c>
      <c r="D42" s="81">
        <v>0</v>
      </c>
      <c r="E42" s="71">
        <v>0</v>
      </c>
    </row>
    <row r="43" spans="1:5" ht="14.25" customHeight="1">
      <c r="A43" s="154"/>
      <c r="B43" s="177"/>
      <c r="C43" s="68" t="s">
        <v>184</v>
      </c>
      <c r="D43" s="81"/>
      <c r="E43" s="71"/>
    </row>
    <row r="44" spans="1:5" ht="12.75" customHeight="1">
      <c r="A44" s="154"/>
      <c r="B44" s="177"/>
      <c r="C44" s="68" t="s">
        <v>60</v>
      </c>
      <c r="D44" s="81">
        <v>0.85</v>
      </c>
      <c r="E44" s="71">
        <v>0.85</v>
      </c>
    </row>
    <row r="45" spans="1:5" ht="12.75" customHeight="1">
      <c r="A45" s="154"/>
      <c r="B45" s="177"/>
      <c r="C45" s="68" t="s">
        <v>188</v>
      </c>
      <c r="D45" s="81">
        <v>0</v>
      </c>
      <c r="E45" s="71">
        <v>0</v>
      </c>
    </row>
    <row r="46" spans="1:5" ht="13.5" customHeight="1">
      <c r="A46" s="154"/>
      <c r="B46" s="177"/>
      <c r="C46" s="68" t="s">
        <v>166</v>
      </c>
      <c r="D46" s="81">
        <v>0</v>
      </c>
      <c r="E46" s="71">
        <v>0</v>
      </c>
    </row>
    <row r="47" spans="1:5" ht="13.5" customHeight="1">
      <c r="A47" s="154"/>
      <c r="B47" s="177"/>
      <c r="C47" s="68" t="s">
        <v>188</v>
      </c>
      <c r="D47" s="81">
        <v>0</v>
      </c>
      <c r="E47" s="71">
        <v>0</v>
      </c>
    </row>
    <row r="48" spans="1:5" ht="14.25" customHeight="1">
      <c r="A48" s="154"/>
      <c r="B48" s="177"/>
      <c r="C48" s="68" t="s">
        <v>63</v>
      </c>
      <c r="D48" s="81">
        <v>0</v>
      </c>
      <c r="E48" s="71">
        <v>0</v>
      </c>
    </row>
    <row r="49" spans="1:5" ht="13.5" customHeight="1">
      <c r="A49" s="155"/>
      <c r="B49" s="178"/>
      <c r="C49" s="68" t="s">
        <v>165</v>
      </c>
      <c r="D49" s="81">
        <v>0</v>
      </c>
      <c r="E49" s="71">
        <v>0</v>
      </c>
    </row>
    <row r="50" spans="1:5" ht="15" customHeight="1">
      <c r="A50" s="146" t="s">
        <v>2</v>
      </c>
      <c r="B50" s="149" t="s">
        <v>64</v>
      </c>
      <c r="C50" s="68" t="s">
        <v>186</v>
      </c>
      <c r="D50" s="81">
        <f>D51</f>
        <v>0</v>
      </c>
      <c r="E50" s="71">
        <f>E51</f>
        <v>0</v>
      </c>
    </row>
    <row r="51" spans="1:5" ht="14.25" customHeight="1">
      <c r="A51" s="154"/>
      <c r="B51" s="156"/>
      <c r="C51" s="68" t="s">
        <v>8</v>
      </c>
      <c r="D51" s="81">
        <v>0</v>
      </c>
      <c r="E51" s="71">
        <v>0</v>
      </c>
    </row>
    <row r="52" spans="1:5" ht="13.5" customHeight="1">
      <c r="A52" s="154"/>
      <c r="B52" s="156"/>
      <c r="C52" s="68" t="s">
        <v>187</v>
      </c>
      <c r="D52" s="81">
        <v>0</v>
      </c>
      <c r="E52" s="82">
        <v>0</v>
      </c>
    </row>
    <row r="53" spans="1:5" ht="15.75" customHeight="1">
      <c r="A53" s="154"/>
      <c r="B53" s="156"/>
      <c r="C53" s="68" t="s">
        <v>9</v>
      </c>
      <c r="D53" s="81">
        <v>0</v>
      </c>
      <c r="E53" s="82">
        <v>0</v>
      </c>
    </row>
    <row r="54" spans="1:5" ht="12.75" customHeight="1">
      <c r="A54" s="154"/>
      <c r="B54" s="156"/>
      <c r="C54" s="68" t="s">
        <v>184</v>
      </c>
      <c r="D54" s="81"/>
      <c r="E54" s="82"/>
    </row>
    <row r="55" spans="1:5" ht="15" customHeight="1">
      <c r="A55" s="154"/>
      <c r="B55" s="156"/>
      <c r="C55" s="68" t="s">
        <v>60</v>
      </c>
      <c r="D55" s="81">
        <v>0</v>
      </c>
      <c r="E55" s="82">
        <v>0</v>
      </c>
    </row>
    <row r="56" spans="1:5" ht="15" customHeight="1">
      <c r="A56" s="154"/>
      <c r="B56" s="156"/>
      <c r="C56" s="68" t="s">
        <v>188</v>
      </c>
      <c r="D56" s="81">
        <v>0</v>
      </c>
      <c r="E56" s="82">
        <v>0</v>
      </c>
    </row>
    <row r="57" spans="1:5" ht="14.25" customHeight="1">
      <c r="A57" s="154"/>
      <c r="B57" s="156"/>
      <c r="C57" s="68" t="s">
        <v>166</v>
      </c>
      <c r="D57" s="81">
        <v>0</v>
      </c>
      <c r="E57" s="82">
        <v>0</v>
      </c>
    </row>
    <row r="58" spans="1:5" ht="14.25" customHeight="1">
      <c r="A58" s="154"/>
      <c r="B58" s="156"/>
      <c r="C58" s="68" t="s">
        <v>188</v>
      </c>
      <c r="D58" s="81">
        <v>0</v>
      </c>
      <c r="E58" s="82">
        <v>0</v>
      </c>
    </row>
    <row r="59" spans="1:5" ht="13.5" customHeight="1">
      <c r="A59" s="154"/>
      <c r="B59" s="156"/>
      <c r="C59" s="68" t="s">
        <v>63</v>
      </c>
      <c r="D59" s="81">
        <v>0</v>
      </c>
      <c r="E59" s="82">
        <v>0</v>
      </c>
    </row>
    <row r="60" spans="1:5" ht="16.5" customHeight="1">
      <c r="A60" s="155"/>
      <c r="B60" s="157"/>
      <c r="C60" s="68" t="s">
        <v>165</v>
      </c>
      <c r="D60" s="81">
        <v>0</v>
      </c>
      <c r="E60" s="82">
        <v>0</v>
      </c>
    </row>
    <row r="61" spans="1:5" ht="13.5" customHeight="1">
      <c r="A61" s="146" t="s">
        <v>40</v>
      </c>
      <c r="B61" s="149" t="s">
        <v>39</v>
      </c>
      <c r="C61" s="68" t="s">
        <v>186</v>
      </c>
      <c r="D61" s="81">
        <f>D62</f>
        <v>89.12</v>
      </c>
      <c r="E61" s="81">
        <f>E62</f>
        <v>89.12</v>
      </c>
    </row>
    <row r="62" spans="1:5" ht="12" customHeight="1">
      <c r="A62" s="152"/>
      <c r="B62" s="150"/>
      <c r="C62" s="68" t="s">
        <v>8</v>
      </c>
      <c r="D62" s="81">
        <v>89.12</v>
      </c>
      <c r="E62" s="71">
        <v>89.12</v>
      </c>
    </row>
    <row r="63" spans="1:5" ht="11.25" customHeight="1">
      <c r="A63" s="152"/>
      <c r="B63" s="150"/>
      <c r="C63" s="68" t="s">
        <v>187</v>
      </c>
      <c r="D63" s="81">
        <v>0</v>
      </c>
      <c r="E63" s="71">
        <v>0</v>
      </c>
    </row>
    <row r="64" spans="1:5" ht="13.5" customHeight="1">
      <c r="A64" s="152"/>
      <c r="B64" s="150"/>
      <c r="C64" s="68" t="s">
        <v>9</v>
      </c>
      <c r="D64" s="81">
        <v>0</v>
      </c>
      <c r="E64" s="71">
        <v>0</v>
      </c>
    </row>
    <row r="65" spans="1:5" ht="13.5" customHeight="1">
      <c r="A65" s="152"/>
      <c r="B65" s="150"/>
      <c r="C65" s="68" t="s">
        <v>184</v>
      </c>
      <c r="D65" s="81"/>
      <c r="E65" s="71"/>
    </row>
    <row r="66" spans="1:5" ht="13.5" customHeight="1">
      <c r="A66" s="152"/>
      <c r="B66" s="150"/>
      <c r="C66" s="68" t="s">
        <v>60</v>
      </c>
      <c r="D66" s="81">
        <v>89.12</v>
      </c>
      <c r="E66" s="71">
        <v>89.12</v>
      </c>
    </row>
    <row r="67" spans="1:5" ht="13.5" customHeight="1">
      <c r="A67" s="152"/>
      <c r="B67" s="150"/>
      <c r="C67" s="68" t="s">
        <v>188</v>
      </c>
      <c r="D67" s="81">
        <v>0</v>
      </c>
      <c r="E67" s="71">
        <v>0</v>
      </c>
    </row>
    <row r="68" spans="1:5" ht="13.5" customHeight="1">
      <c r="A68" s="152"/>
      <c r="B68" s="150"/>
      <c r="C68" s="68" t="s">
        <v>166</v>
      </c>
      <c r="D68" s="81">
        <v>0</v>
      </c>
      <c r="E68" s="71">
        <v>0</v>
      </c>
    </row>
    <row r="69" spans="1:5" ht="13.5" customHeight="1">
      <c r="A69" s="152"/>
      <c r="B69" s="150"/>
      <c r="C69" s="68" t="s">
        <v>188</v>
      </c>
      <c r="D69" s="81">
        <v>0</v>
      </c>
      <c r="E69" s="71">
        <v>0</v>
      </c>
    </row>
    <row r="70" spans="1:5" ht="13.5" customHeight="1">
      <c r="A70" s="152"/>
      <c r="B70" s="150"/>
      <c r="C70" s="68" t="s">
        <v>63</v>
      </c>
      <c r="D70" s="81">
        <v>0</v>
      </c>
      <c r="E70" s="71">
        <v>0</v>
      </c>
    </row>
    <row r="71" spans="1:5" ht="15.75" customHeight="1">
      <c r="A71" s="153"/>
      <c r="B71" s="151"/>
      <c r="C71" s="68" t="s">
        <v>165</v>
      </c>
      <c r="D71" s="81">
        <v>0</v>
      </c>
      <c r="E71" s="71">
        <v>0</v>
      </c>
    </row>
    <row r="72" spans="1:5" ht="15.75" customHeight="1">
      <c r="A72" s="146" t="s">
        <v>47</v>
      </c>
      <c r="B72" s="149" t="s">
        <v>197</v>
      </c>
      <c r="C72" s="68" t="s">
        <v>186</v>
      </c>
      <c r="D72" s="81">
        <f>D73</f>
        <v>0</v>
      </c>
      <c r="E72" s="81">
        <f>E73</f>
        <v>0</v>
      </c>
    </row>
    <row r="73" spans="1:5" ht="15.75" customHeight="1">
      <c r="A73" s="166"/>
      <c r="B73" s="164"/>
      <c r="C73" s="68" t="s">
        <v>8</v>
      </c>
      <c r="D73" s="81">
        <v>0</v>
      </c>
      <c r="E73" s="71">
        <v>0</v>
      </c>
    </row>
    <row r="74" spans="1:5" ht="15.75" customHeight="1">
      <c r="A74" s="166"/>
      <c r="B74" s="164"/>
      <c r="C74" s="68" t="s">
        <v>187</v>
      </c>
      <c r="D74" s="81">
        <v>0</v>
      </c>
      <c r="E74" s="71">
        <v>0</v>
      </c>
    </row>
    <row r="75" spans="1:5" ht="15.75" customHeight="1">
      <c r="A75" s="166"/>
      <c r="B75" s="164"/>
      <c r="C75" s="68" t="s">
        <v>9</v>
      </c>
      <c r="D75" s="81">
        <v>0</v>
      </c>
      <c r="E75" s="71">
        <v>0</v>
      </c>
    </row>
    <row r="76" spans="1:5" ht="15.75" customHeight="1">
      <c r="A76" s="166"/>
      <c r="B76" s="164"/>
      <c r="C76" s="68" t="s">
        <v>184</v>
      </c>
      <c r="D76" s="81"/>
      <c r="E76" s="71"/>
    </row>
    <row r="77" spans="1:5" ht="15.75" customHeight="1">
      <c r="A77" s="166"/>
      <c r="B77" s="164"/>
      <c r="C77" s="68" t="s">
        <v>60</v>
      </c>
      <c r="D77" s="81">
        <v>0</v>
      </c>
      <c r="E77" s="71">
        <v>0</v>
      </c>
    </row>
    <row r="78" spans="1:5" ht="15.75" customHeight="1">
      <c r="A78" s="166"/>
      <c r="B78" s="164"/>
      <c r="C78" s="68" t="s">
        <v>188</v>
      </c>
      <c r="D78" s="81">
        <v>0</v>
      </c>
      <c r="E78" s="71">
        <v>0</v>
      </c>
    </row>
    <row r="79" spans="1:5" ht="15.75" customHeight="1">
      <c r="A79" s="166"/>
      <c r="B79" s="164"/>
      <c r="C79" s="68" t="s">
        <v>166</v>
      </c>
      <c r="D79" s="81">
        <v>0</v>
      </c>
      <c r="E79" s="71">
        <v>0</v>
      </c>
    </row>
    <row r="80" spans="1:5" ht="15.75" customHeight="1">
      <c r="A80" s="166"/>
      <c r="B80" s="164"/>
      <c r="C80" s="68" t="s">
        <v>188</v>
      </c>
      <c r="D80" s="81">
        <v>0</v>
      </c>
      <c r="E80" s="71">
        <v>0</v>
      </c>
    </row>
    <row r="81" spans="1:5" ht="15.75" customHeight="1">
      <c r="A81" s="166"/>
      <c r="B81" s="164"/>
      <c r="C81" s="68" t="s">
        <v>63</v>
      </c>
      <c r="D81" s="81">
        <v>0</v>
      </c>
      <c r="E81" s="71">
        <v>0</v>
      </c>
    </row>
    <row r="82" spans="1:5" ht="15.75" customHeight="1">
      <c r="A82" s="167"/>
      <c r="B82" s="165"/>
      <c r="C82" s="68" t="s">
        <v>165</v>
      </c>
      <c r="D82" s="81">
        <v>0</v>
      </c>
      <c r="E82" s="71">
        <v>0</v>
      </c>
    </row>
    <row r="83" spans="1:5" ht="14.25" customHeight="1">
      <c r="A83" s="160" t="s">
        <v>41</v>
      </c>
      <c r="B83" s="162" t="s">
        <v>79</v>
      </c>
      <c r="C83" s="74" t="s">
        <v>186</v>
      </c>
      <c r="D83" s="76">
        <f>D84+D85+D86+D92</f>
        <v>9624.98</v>
      </c>
      <c r="E83" s="76">
        <f>E84+E85+E86+E92</f>
        <v>9624.98</v>
      </c>
    </row>
    <row r="84" spans="1:5" ht="14.25" customHeight="1">
      <c r="A84" s="161"/>
      <c r="B84" s="163"/>
      <c r="C84" s="74" t="s">
        <v>8</v>
      </c>
      <c r="D84" s="80">
        <f>D95+D106+D117+D128+D139</f>
        <v>34.979999999999997</v>
      </c>
      <c r="E84" s="80">
        <f>E95+E106+E117+E128+E139</f>
        <v>34.979999999999997</v>
      </c>
    </row>
    <row r="85" spans="1:5" ht="14.25" customHeight="1">
      <c r="A85" s="161"/>
      <c r="B85" s="163"/>
      <c r="C85" s="74" t="s">
        <v>187</v>
      </c>
      <c r="D85" s="80">
        <f t="shared" ref="D85:E85" si="4">D96+D107+D118+D129+D140</f>
        <v>0</v>
      </c>
      <c r="E85" s="80">
        <f t="shared" si="4"/>
        <v>0</v>
      </c>
    </row>
    <row r="86" spans="1:5" ht="14.25" customHeight="1">
      <c r="A86" s="161"/>
      <c r="B86" s="163"/>
      <c r="C86" s="74" t="s">
        <v>9</v>
      </c>
      <c r="D86" s="80">
        <f t="shared" ref="D86:E86" si="5">D97+D108+D119+D130+D141</f>
        <v>0</v>
      </c>
      <c r="E86" s="80">
        <f t="shared" si="5"/>
        <v>0</v>
      </c>
    </row>
    <row r="87" spans="1:5" ht="14.25" customHeight="1">
      <c r="A87" s="161"/>
      <c r="B87" s="163"/>
      <c r="C87" s="74" t="s">
        <v>184</v>
      </c>
      <c r="D87" s="80"/>
      <c r="E87" s="80"/>
    </row>
    <row r="88" spans="1:5" ht="14.25" customHeight="1">
      <c r="A88" s="161"/>
      <c r="B88" s="163"/>
      <c r="C88" s="74" t="s">
        <v>60</v>
      </c>
      <c r="D88" s="80">
        <f t="shared" ref="D88:E88" si="6">D99+D110+D121+D132+D143</f>
        <v>34.979999999999997</v>
      </c>
      <c r="E88" s="80">
        <f t="shared" si="6"/>
        <v>34.979999999999997</v>
      </c>
    </row>
    <row r="89" spans="1:5" ht="14.25" customHeight="1">
      <c r="A89" s="161"/>
      <c r="B89" s="163"/>
      <c r="C89" s="74" t="s">
        <v>188</v>
      </c>
      <c r="D89" s="80">
        <f t="shared" ref="D89:E89" si="7">D100+D111+D122+D133+D144</f>
        <v>0</v>
      </c>
      <c r="E89" s="80">
        <f t="shared" si="7"/>
        <v>0</v>
      </c>
    </row>
    <row r="90" spans="1:5" ht="14.25" customHeight="1">
      <c r="A90" s="161"/>
      <c r="B90" s="163"/>
      <c r="C90" s="74" t="s">
        <v>166</v>
      </c>
      <c r="D90" s="80">
        <f t="shared" ref="D90:E90" si="8">D101+D112+D123+D134+D145</f>
        <v>0</v>
      </c>
      <c r="E90" s="80">
        <f t="shared" si="8"/>
        <v>0</v>
      </c>
    </row>
    <row r="91" spans="1:5" ht="14.25" customHeight="1">
      <c r="A91" s="161"/>
      <c r="B91" s="163"/>
      <c r="C91" s="74" t="s">
        <v>188</v>
      </c>
      <c r="D91" s="80">
        <f t="shared" ref="D91:E91" si="9">D102+D113+D124+D135+D146</f>
        <v>0</v>
      </c>
      <c r="E91" s="80">
        <f t="shared" si="9"/>
        <v>0</v>
      </c>
    </row>
    <row r="92" spans="1:5" ht="13.5" customHeight="1">
      <c r="A92" s="161"/>
      <c r="B92" s="163"/>
      <c r="C92" s="74" t="s">
        <v>63</v>
      </c>
      <c r="D92" s="80">
        <f t="shared" ref="D92:E92" si="10">D103+D114+D125+D136+D147</f>
        <v>9590</v>
      </c>
      <c r="E92" s="80">
        <f t="shared" si="10"/>
        <v>9590</v>
      </c>
    </row>
    <row r="93" spans="1:5" ht="13.5" customHeight="1">
      <c r="A93" s="168"/>
      <c r="B93" s="179"/>
      <c r="C93" s="74" t="s">
        <v>165</v>
      </c>
      <c r="D93" s="80">
        <f t="shared" ref="D93:E93" si="11">D104+D115+D126+D137+D148</f>
        <v>0</v>
      </c>
      <c r="E93" s="80">
        <f t="shared" si="11"/>
        <v>0</v>
      </c>
    </row>
    <row r="94" spans="1:5" ht="12.75" customHeight="1">
      <c r="A94" s="146" t="s">
        <v>80</v>
      </c>
      <c r="B94" s="149" t="s">
        <v>82</v>
      </c>
      <c r="C94" s="68" t="s">
        <v>186</v>
      </c>
      <c r="D94" s="70">
        <f>D95+D96+D97+D103</f>
        <v>9590</v>
      </c>
      <c r="E94" s="79">
        <f>E95+E96+E97+E103</f>
        <v>9590</v>
      </c>
    </row>
    <row r="95" spans="1:5" ht="14.25" customHeight="1">
      <c r="A95" s="147"/>
      <c r="B95" s="150"/>
      <c r="C95" s="68" t="s">
        <v>8</v>
      </c>
      <c r="D95" s="70">
        <v>0</v>
      </c>
      <c r="E95" s="70">
        <v>0</v>
      </c>
    </row>
    <row r="96" spans="1:5" ht="15" customHeight="1">
      <c r="A96" s="147"/>
      <c r="B96" s="150"/>
      <c r="C96" s="68" t="s">
        <v>187</v>
      </c>
      <c r="D96" s="70">
        <v>0</v>
      </c>
      <c r="E96" s="70">
        <v>0</v>
      </c>
    </row>
    <row r="97" spans="1:5" ht="12.75" customHeight="1">
      <c r="A97" s="147"/>
      <c r="B97" s="150"/>
      <c r="C97" s="68" t="s">
        <v>9</v>
      </c>
      <c r="D97" s="70">
        <v>0</v>
      </c>
      <c r="E97" s="70">
        <v>0</v>
      </c>
    </row>
    <row r="98" spans="1:5" ht="14.25" customHeight="1">
      <c r="A98" s="147"/>
      <c r="B98" s="150"/>
      <c r="C98" s="68" t="s">
        <v>184</v>
      </c>
      <c r="D98" s="76"/>
      <c r="E98" s="76"/>
    </row>
    <row r="99" spans="1:5" ht="15.75" customHeight="1">
      <c r="A99" s="147"/>
      <c r="B99" s="150"/>
      <c r="C99" s="68" t="s">
        <v>60</v>
      </c>
      <c r="D99" s="70">
        <v>0</v>
      </c>
      <c r="E99" s="70">
        <v>0</v>
      </c>
    </row>
    <row r="100" spans="1:5" ht="15.75" customHeight="1">
      <c r="A100" s="147"/>
      <c r="B100" s="150"/>
      <c r="C100" s="68" t="s">
        <v>188</v>
      </c>
      <c r="D100" s="70">
        <v>0</v>
      </c>
      <c r="E100" s="70">
        <v>0</v>
      </c>
    </row>
    <row r="101" spans="1:5" ht="15" customHeight="1">
      <c r="A101" s="147"/>
      <c r="B101" s="150"/>
      <c r="C101" s="68" t="s">
        <v>166</v>
      </c>
      <c r="D101" s="70">
        <v>0</v>
      </c>
      <c r="E101" s="70">
        <v>0</v>
      </c>
    </row>
    <row r="102" spans="1:5" ht="15" customHeight="1">
      <c r="A102" s="147"/>
      <c r="B102" s="150"/>
      <c r="C102" s="68" t="s">
        <v>188</v>
      </c>
      <c r="D102" s="70">
        <v>0</v>
      </c>
      <c r="E102" s="70">
        <v>0</v>
      </c>
    </row>
    <row r="103" spans="1:5" ht="15" customHeight="1">
      <c r="A103" s="147"/>
      <c r="B103" s="150"/>
      <c r="C103" s="68" t="s">
        <v>63</v>
      </c>
      <c r="D103" s="70">
        <v>9590</v>
      </c>
      <c r="E103" s="70">
        <v>9590</v>
      </c>
    </row>
    <row r="104" spans="1:5" ht="15.75" customHeight="1">
      <c r="A104" s="148"/>
      <c r="B104" s="151"/>
      <c r="C104" s="68" t="s">
        <v>165</v>
      </c>
      <c r="D104" s="70">
        <v>0</v>
      </c>
      <c r="E104" s="70">
        <v>0</v>
      </c>
    </row>
    <row r="105" spans="1:5" ht="15.75" customHeight="1">
      <c r="A105" s="146" t="s">
        <v>81</v>
      </c>
      <c r="B105" s="149" t="s">
        <v>73</v>
      </c>
      <c r="C105" s="68" t="s">
        <v>186</v>
      </c>
      <c r="D105" s="78">
        <f>D106+D107+D108+D114</f>
        <v>34.979999999999997</v>
      </c>
      <c r="E105" s="78">
        <f>E106+E107+E108+E114</f>
        <v>34.979999999999997</v>
      </c>
    </row>
    <row r="106" spans="1:5" ht="15.75" customHeight="1">
      <c r="A106" s="152"/>
      <c r="B106" s="150"/>
      <c r="C106" s="68" t="s">
        <v>8</v>
      </c>
      <c r="D106" s="70">
        <v>34.979999999999997</v>
      </c>
      <c r="E106" s="71">
        <v>34.979999999999997</v>
      </c>
    </row>
    <row r="107" spans="1:5" ht="15.75" customHeight="1">
      <c r="A107" s="152"/>
      <c r="B107" s="150"/>
      <c r="C107" s="68" t="s">
        <v>187</v>
      </c>
      <c r="D107" s="70">
        <v>0</v>
      </c>
      <c r="E107" s="71">
        <v>0</v>
      </c>
    </row>
    <row r="108" spans="1:5" ht="15.75" customHeight="1">
      <c r="A108" s="152"/>
      <c r="B108" s="150"/>
      <c r="C108" s="68" t="s">
        <v>9</v>
      </c>
      <c r="D108" s="70">
        <v>0</v>
      </c>
      <c r="E108" s="71">
        <v>0</v>
      </c>
    </row>
    <row r="109" spans="1:5" ht="15.75" customHeight="1">
      <c r="A109" s="152"/>
      <c r="B109" s="150"/>
      <c r="C109" s="68" t="s">
        <v>184</v>
      </c>
      <c r="D109" s="70"/>
      <c r="E109" s="71"/>
    </row>
    <row r="110" spans="1:5" ht="15.75" customHeight="1">
      <c r="A110" s="152"/>
      <c r="B110" s="150"/>
      <c r="C110" s="68" t="s">
        <v>60</v>
      </c>
      <c r="D110" s="70">
        <v>34.979999999999997</v>
      </c>
      <c r="E110" s="71">
        <v>34.979999999999997</v>
      </c>
    </row>
    <row r="111" spans="1:5" ht="15.75" customHeight="1">
      <c r="A111" s="152"/>
      <c r="B111" s="150"/>
      <c r="C111" s="68" t="s">
        <v>188</v>
      </c>
      <c r="D111" s="70">
        <v>0</v>
      </c>
      <c r="E111" s="71">
        <v>0</v>
      </c>
    </row>
    <row r="112" spans="1:5" ht="15.75" customHeight="1">
      <c r="A112" s="152"/>
      <c r="B112" s="150"/>
      <c r="C112" s="68" t="s">
        <v>166</v>
      </c>
      <c r="D112" s="70">
        <v>0</v>
      </c>
      <c r="E112" s="71">
        <v>0</v>
      </c>
    </row>
    <row r="113" spans="1:5" ht="15.75" customHeight="1">
      <c r="A113" s="152"/>
      <c r="B113" s="150"/>
      <c r="C113" s="68" t="s">
        <v>188</v>
      </c>
      <c r="D113" s="70">
        <v>0</v>
      </c>
      <c r="E113" s="71">
        <v>0</v>
      </c>
    </row>
    <row r="114" spans="1:5" ht="15.75" customHeight="1">
      <c r="A114" s="152"/>
      <c r="B114" s="150"/>
      <c r="C114" s="68" t="s">
        <v>63</v>
      </c>
      <c r="D114" s="70">
        <v>0</v>
      </c>
      <c r="E114" s="71">
        <v>0</v>
      </c>
    </row>
    <row r="115" spans="1:5" ht="15.75" customHeight="1">
      <c r="A115" s="153"/>
      <c r="B115" s="151"/>
      <c r="C115" s="68" t="s">
        <v>165</v>
      </c>
      <c r="D115" s="70">
        <v>0</v>
      </c>
      <c r="E115" s="71">
        <v>0</v>
      </c>
    </row>
    <row r="116" spans="1:5" ht="15.75" customHeight="1">
      <c r="A116" s="146" t="s">
        <v>168</v>
      </c>
      <c r="B116" s="149" t="s">
        <v>245</v>
      </c>
      <c r="C116" s="68" t="s">
        <v>186</v>
      </c>
      <c r="D116" s="78">
        <f>D117+D118+D119+D125</f>
        <v>0</v>
      </c>
      <c r="E116" s="78">
        <f>E117+E118+E119+E125</f>
        <v>0</v>
      </c>
    </row>
    <row r="117" spans="1:5" ht="15.75" customHeight="1">
      <c r="A117" s="152"/>
      <c r="B117" s="150"/>
      <c r="C117" s="68" t="s">
        <v>8</v>
      </c>
      <c r="D117" s="70">
        <v>0</v>
      </c>
      <c r="E117" s="71">
        <v>0</v>
      </c>
    </row>
    <row r="118" spans="1:5" ht="15.75" customHeight="1">
      <c r="A118" s="152"/>
      <c r="B118" s="150"/>
      <c r="C118" s="68" t="s">
        <v>187</v>
      </c>
      <c r="D118" s="70">
        <v>0</v>
      </c>
      <c r="E118" s="71">
        <v>0</v>
      </c>
    </row>
    <row r="119" spans="1:5" ht="15.75" customHeight="1">
      <c r="A119" s="152"/>
      <c r="B119" s="150"/>
      <c r="C119" s="68" t="s">
        <v>9</v>
      </c>
      <c r="D119" s="70">
        <v>0</v>
      </c>
      <c r="E119" s="71">
        <v>0</v>
      </c>
    </row>
    <row r="120" spans="1:5" ht="15.75" customHeight="1">
      <c r="A120" s="152"/>
      <c r="B120" s="150"/>
      <c r="C120" s="68" t="s">
        <v>184</v>
      </c>
      <c r="D120" s="70"/>
      <c r="E120" s="71"/>
    </row>
    <row r="121" spans="1:5" ht="15.75" customHeight="1">
      <c r="A121" s="152"/>
      <c r="B121" s="150"/>
      <c r="C121" s="68" t="s">
        <v>60</v>
      </c>
      <c r="D121" s="70">
        <v>0</v>
      </c>
      <c r="E121" s="71">
        <v>0</v>
      </c>
    </row>
    <row r="122" spans="1:5" ht="15.75" customHeight="1">
      <c r="A122" s="152"/>
      <c r="B122" s="150"/>
      <c r="C122" s="68" t="s">
        <v>188</v>
      </c>
      <c r="D122" s="70">
        <v>0</v>
      </c>
      <c r="E122" s="71">
        <v>0</v>
      </c>
    </row>
    <row r="123" spans="1:5" ht="15.75" customHeight="1">
      <c r="A123" s="152"/>
      <c r="B123" s="150"/>
      <c r="C123" s="68" t="s">
        <v>166</v>
      </c>
      <c r="D123" s="70">
        <v>0</v>
      </c>
      <c r="E123" s="71">
        <v>0</v>
      </c>
    </row>
    <row r="124" spans="1:5" ht="15.75" customHeight="1">
      <c r="A124" s="152"/>
      <c r="B124" s="150"/>
      <c r="C124" s="68" t="s">
        <v>188</v>
      </c>
      <c r="D124" s="70">
        <v>0</v>
      </c>
      <c r="E124" s="71">
        <v>0</v>
      </c>
    </row>
    <row r="125" spans="1:5" ht="15.75" customHeight="1">
      <c r="A125" s="152"/>
      <c r="B125" s="150"/>
      <c r="C125" s="68" t="s">
        <v>63</v>
      </c>
      <c r="D125" s="70">
        <v>0</v>
      </c>
      <c r="E125" s="71">
        <v>0</v>
      </c>
    </row>
    <row r="126" spans="1:5" ht="15.75" customHeight="1">
      <c r="A126" s="153"/>
      <c r="B126" s="151"/>
      <c r="C126" s="68" t="s">
        <v>165</v>
      </c>
      <c r="D126" s="70">
        <v>0</v>
      </c>
      <c r="E126" s="71">
        <v>0</v>
      </c>
    </row>
    <row r="127" spans="1:5" ht="13.5" customHeight="1">
      <c r="A127" s="146" t="s">
        <v>169</v>
      </c>
      <c r="B127" s="149" t="s">
        <v>244</v>
      </c>
      <c r="C127" s="68" t="s">
        <v>186</v>
      </c>
      <c r="D127" s="78">
        <f>D128+D129+D130+D136</f>
        <v>0</v>
      </c>
      <c r="E127" s="78">
        <f>E128+E129+E130+E136</f>
        <v>0</v>
      </c>
    </row>
    <row r="128" spans="1:5" ht="13.5" customHeight="1">
      <c r="A128" s="152"/>
      <c r="B128" s="150"/>
      <c r="C128" s="68" t="s">
        <v>8</v>
      </c>
      <c r="D128" s="70">
        <v>0</v>
      </c>
      <c r="E128" s="71">
        <v>0</v>
      </c>
    </row>
    <row r="129" spans="1:5" ht="13.5" customHeight="1">
      <c r="A129" s="152"/>
      <c r="B129" s="150"/>
      <c r="C129" s="68" t="s">
        <v>187</v>
      </c>
      <c r="D129" s="70">
        <v>0</v>
      </c>
      <c r="E129" s="71">
        <v>0</v>
      </c>
    </row>
    <row r="130" spans="1:5" ht="13.5" customHeight="1">
      <c r="A130" s="152"/>
      <c r="B130" s="150"/>
      <c r="C130" s="68" t="s">
        <v>9</v>
      </c>
      <c r="D130" s="70">
        <v>0</v>
      </c>
      <c r="E130" s="71">
        <v>0</v>
      </c>
    </row>
    <row r="131" spans="1:5" ht="13.5" customHeight="1">
      <c r="A131" s="152"/>
      <c r="B131" s="150"/>
      <c r="C131" s="68" t="s">
        <v>184</v>
      </c>
      <c r="D131" s="70"/>
      <c r="E131" s="71"/>
    </row>
    <row r="132" spans="1:5" ht="13.5" customHeight="1">
      <c r="A132" s="152"/>
      <c r="B132" s="150"/>
      <c r="C132" s="68" t="s">
        <v>60</v>
      </c>
      <c r="D132" s="70">
        <v>0</v>
      </c>
      <c r="E132" s="71">
        <v>0</v>
      </c>
    </row>
    <row r="133" spans="1:5" ht="13.5" customHeight="1">
      <c r="A133" s="152"/>
      <c r="B133" s="150"/>
      <c r="C133" s="68" t="s">
        <v>188</v>
      </c>
      <c r="D133" s="70">
        <v>0</v>
      </c>
      <c r="E133" s="71">
        <v>0</v>
      </c>
    </row>
    <row r="134" spans="1:5" ht="13.5" customHeight="1">
      <c r="A134" s="152"/>
      <c r="B134" s="150"/>
      <c r="C134" s="68" t="s">
        <v>166</v>
      </c>
      <c r="D134" s="70">
        <v>0</v>
      </c>
      <c r="E134" s="71">
        <v>0</v>
      </c>
    </row>
    <row r="135" spans="1:5" ht="13.5" customHeight="1">
      <c r="A135" s="152"/>
      <c r="B135" s="150"/>
      <c r="C135" s="68" t="s">
        <v>188</v>
      </c>
      <c r="D135" s="70">
        <v>0</v>
      </c>
      <c r="E135" s="71">
        <v>0</v>
      </c>
    </row>
    <row r="136" spans="1:5" ht="14.25" customHeight="1">
      <c r="A136" s="152"/>
      <c r="B136" s="150"/>
      <c r="C136" s="68" t="s">
        <v>63</v>
      </c>
      <c r="D136" s="70">
        <v>0</v>
      </c>
      <c r="E136" s="71">
        <v>0</v>
      </c>
    </row>
    <row r="137" spans="1:5" ht="15.75" customHeight="1">
      <c r="A137" s="153"/>
      <c r="B137" s="151"/>
      <c r="C137" s="68" t="s">
        <v>165</v>
      </c>
      <c r="D137" s="70">
        <v>0</v>
      </c>
      <c r="E137" s="71">
        <v>0</v>
      </c>
    </row>
    <row r="138" spans="1:5" ht="15.75" customHeight="1">
      <c r="A138" s="146" t="s">
        <v>170</v>
      </c>
      <c r="B138" s="149" t="s">
        <v>243</v>
      </c>
      <c r="C138" s="68" t="s">
        <v>186</v>
      </c>
      <c r="D138" s="70">
        <f>D139+D140+D141+D147</f>
        <v>0</v>
      </c>
      <c r="E138" s="79">
        <f>E139+E140+E141+E147</f>
        <v>0</v>
      </c>
    </row>
    <row r="139" spans="1:5" ht="15.75" customHeight="1">
      <c r="A139" s="147"/>
      <c r="B139" s="150"/>
      <c r="C139" s="68" t="s">
        <v>8</v>
      </c>
      <c r="D139" s="70">
        <v>0</v>
      </c>
      <c r="E139" s="70">
        <v>0</v>
      </c>
    </row>
    <row r="140" spans="1:5" ht="15.75" customHeight="1">
      <c r="A140" s="147"/>
      <c r="B140" s="150"/>
      <c r="C140" s="68" t="s">
        <v>187</v>
      </c>
      <c r="D140" s="70">
        <v>0</v>
      </c>
      <c r="E140" s="70">
        <v>0</v>
      </c>
    </row>
    <row r="141" spans="1:5" ht="15.75" customHeight="1">
      <c r="A141" s="147"/>
      <c r="B141" s="150"/>
      <c r="C141" s="68" t="s">
        <v>9</v>
      </c>
      <c r="D141" s="70">
        <v>0</v>
      </c>
      <c r="E141" s="70">
        <v>0</v>
      </c>
    </row>
    <row r="142" spans="1:5" ht="15.75" customHeight="1">
      <c r="A142" s="147"/>
      <c r="B142" s="150"/>
      <c r="C142" s="68" t="s">
        <v>184</v>
      </c>
      <c r="D142" s="76"/>
      <c r="E142" s="76"/>
    </row>
    <row r="143" spans="1:5" ht="15.75" customHeight="1">
      <c r="A143" s="147"/>
      <c r="B143" s="150"/>
      <c r="C143" s="68" t="s">
        <v>60</v>
      </c>
      <c r="D143" s="70">
        <v>0</v>
      </c>
      <c r="E143" s="70">
        <v>0</v>
      </c>
    </row>
    <row r="144" spans="1:5" ht="15.75" customHeight="1">
      <c r="A144" s="147"/>
      <c r="B144" s="150"/>
      <c r="C144" s="68" t="s">
        <v>188</v>
      </c>
      <c r="D144" s="70">
        <v>0</v>
      </c>
      <c r="E144" s="70">
        <v>0</v>
      </c>
    </row>
    <row r="145" spans="1:5" ht="15.75" customHeight="1">
      <c r="A145" s="147"/>
      <c r="B145" s="150"/>
      <c r="C145" s="68" t="s">
        <v>166</v>
      </c>
      <c r="D145" s="70">
        <v>0</v>
      </c>
      <c r="E145" s="70">
        <v>0</v>
      </c>
    </row>
    <row r="146" spans="1:5" ht="15.75" customHeight="1">
      <c r="A146" s="147"/>
      <c r="B146" s="150"/>
      <c r="C146" s="68" t="s">
        <v>188</v>
      </c>
      <c r="D146" s="70">
        <v>0</v>
      </c>
      <c r="E146" s="70">
        <v>0</v>
      </c>
    </row>
    <row r="147" spans="1:5" ht="15.75" customHeight="1">
      <c r="A147" s="147"/>
      <c r="B147" s="150"/>
      <c r="C147" s="68" t="s">
        <v>63</v>
      </c>
      <c r="D147" s="70">
        <v>0</v>
      </c>
      <c r="E147" s="70">
        <v>0</v>
      </c>
    </row>
    <row r="148" spans="1:5" ht="15.75" customHeight="1">
      <c r="A148" s="148"/>
      <c r="B148" s="151"/>
      <c r="C148" s="68" t="s">
        <v>165</v>
      </c>
      <c r="D148" s="70">
        <v>0</v>
      </c>
      <c r="E148" s="70">
        <v>0</v>
      </c>
    </row>
    <row r="149" spans="1:5" ht="13.5" customHeight="1">
      <c r="A149" s="160" t="s">
        <v>42</v>
      </c>
      <c r="B149" s="180" t="s">
        <v>83</v>
      </c>
      <c r="C149" s="74" t="s">
        <v>186</v>
      </c>
      <c r="D149" s="76">
        <f t="shared" ref="D149:E152" si="12">D160+D171</f>
        <v>4320715</v>
      </c>
      <c r="E149" s="76">
        <f t="shared" si="12"/>
        <v>4842915</v>
      </c>
    </row>
    <row r="150" spans="1:5" ht="14.25" customHeight="1">
      <c r="A150" s="161"/>
      <c r="B150" s="180"/>
      <c r="C150" s="74" t="s">
        <v>8</v>
      </c>
      <c r="D150" s="76">
        <f t="shared" si="12"/>
        <v>5</v>
      </c>
      <c r="E150" s="76">
        <f t="shared" si="12"/>
        <v>5</v>
      </c>
    </row>
    <row r="151" spans="1:5" ht="14.25" customHeight="1">
      <c r="A151" s="161"/>
      <c r="B151" s="180"/>
      <c r="C151" s="74" t="s">
        <v>187</v>
      </c>
      <c r="D151" s="76">
        <f t="shared" si="12"/>
        <v>0</v>
      </c>
      <c r="E151" s="76">
        <f t="shared" si="12"/>
        <v>0</v>
      </c>
    </row>
    <row r="152" spans="1:5" ht="14.25" customHeight="1">
      <c r="A152" s="161"/>
      <c r="B152" s="180"/>
      <c r="C152" s="74" t="s">
        <v>9</v>
      </c>
      <c r="D152" s="76">
        <f t="shared" si="12"/>
        <v>0</v>
      </c>
      <c r="E152" s="76">
        <f t="shared" si="12"/>
        <v>0</v>
      </c>
    </row>
    <row r="153" spans="1:5" ht="13.5" customHeight="1">
      <c r="A153" s="161"/>
      <c r="B153" s="180"/>
      <c r="C153" s="74" t="s">
        <v>184</v>
      </c>
      <c r="D153" s="76"/>
      <c r="E153" s="76"/>
    </row>
    <row r="154" spans="1:5" ht="14.25" customHeight="1">
      <c r="A154" s="161"/>
      <c r="B154" s="180"/>
      <c r="C154" s="74" t="s">
        <v>60</v>
      </c>
      <c r="D154" s="76">
        <f>D165+D176</f>
        <v>10</v>
      </c>
      <c r="E154" s="76">
        <f>E165+E176</f>
        <v>10</v>
      </c>
    </row>
    <row r="155" spans="1:5" ht="14.25" customHeight="1">
      <c r="A155" s="161"/>
      <c r="B155" s="180"/>
      <c r="C155" s="74" t="s">
        <v>188</v>
      </c>
      <c r="D155" s="76">
        <f>D166+D177+D188</f>
        <v>0</v>
      </c>
      <c r="E155" s="76">
        <f>E166+E177+E188</f>
        <v>0</v>
      </c>
    </row>
    <row r="156" spans="1:5" ht="12.75" customHeight="1">
      <c r="A156" s="161"/>
      <c r="B156" s="180"/>
      <c r="C156" s="74" t="s">
        <v>166</v>
      </c>
      <c r="D156" s="76">
        <f>D167+D178</f>
        <v>0</v>
      </c>
      <c r="E156" s="76">
        <f>E167+E178</f>
        <v>0</v>
      </c>
    </row>
    <row r="157" spans="1:5" ht="12.75" customHeight="1">
      <c r="A157" s="161"/>
      <c r="B157" s="180"/>
      <c r="C157" s="74" t="s">
        <v>188</v>
      </c>
      <c r="D157" s="76">
        <f>D168+D179+D190</f>
        <v>0</v>
      </c>
      <c r="E157" s="76">
        <f>E168+E179+E190</f>
        <v>0</v>
      </c>
    </row>
    <row r="158" spans="1:5" ht="15" customHeight="1">
      <c r="A158" s="161"/>
      <c r="B158" s="180"/>
      <c r="C158" s="74" t="s">
        <v>63</v>
      </c>
      <c r="D158" s="76">
        <f>D169+D180</f>
        <v>4320710</v>
      </c>
      <c r="E158" s="76">
        <f>E169+E180</f>
        <v>4842910</v>
      </c>
    </row>
    <row r="159" spans="1:5" ht="12.75" customHeight="1">
      <c r="A159" s="168"/>
      <c r="B159" s="180"/>
      <c r="C159" s="74" t="s">
        <v>165</v>
      </c>
      <c r="D159" s="76">
        <f>D170+D181</f>
        <v>0</v>
      </c>
      <c r="E159" s="76">
        <f>E170+E181</f>
        <v>0</v>
      </c>
    </row>
    <row r="160" spans="1:5" ht="15" customHeight="1">
      <c r="A160" s="146" t="s">
        <v>84</v>
      </c>
      <c r="B160" s="149" t="s">
        <v>65</v>
      </c>
      <c r="C160" s="68" t="s">
        <v>186</v>
      </c>
      <c r="D160" s="70">
        <f>D161+D162+D163+D169</f>
        <v>5</v>
      </c>
      <c r="E160" s="71">
        <f>E161+E162+E163+E169</f>
        <v>5</v>
      </c>
    </row>
    <row r="161" spans="1:5" ht="14.25" customHeight="1">
      <c r="A161" s="147"/>
      <c r="B161" s="158"/>
      <c r="C161" s="68" t="s">
        <v>8</v>
      </c>
      <c r="D161" s="70">
        <v>5</v>
      </c>
      <c r="E161" s="71">
        <v>5</v>
      </c>
    </row>
    <row r="162" spans="1:5" ht="15" customHeight="1">
      <c r="A162" s="147"/>
      <c r="B162" s="158"/>
      <c r="C162" s="68" t="s">
        <v>187</v>
      </c>
      <c r="D162" s="70">
        <v>0</v>
      </c>
      <c r="E162" s="71">
        <v>0</v>
      </c>
    </row>
    <row r="163" spans="1:5" ht="13.5" customHeight="1">
      <c r="A163" s="147"/>
      <c r="B163" s="158"/>
      <c r="C163" s="68" t="s">
        <v>9</v>
      </c>
      <c r="D163" s="70">
        <v>0</v>
      </c>
      <c r="E163" s="71">
        <v>0</v>
      </c>
    </row>
    <row r="164" spans="1:5" ht="14.25" customHeight="1">
      <c r="A164" s="147"/>
      <c r="B164" s="158"/>
      <c r="C164" s="68" t="s">
        <v>184</v>
      </c>
      <c r="D164" s="70"/>
      <c r="E164" s="71"/>
    </row>
    <row r="165" spans="1:5" ht="14.25" customHeight="1">
      <c r="A165" s="147"/>
      <c r="B165" s="181"/>
      <c r="C165" s="68" t="s">
        <v>60</v>
      </c>
      <c r="D165" s="70">
        <v>10</v>
      </c>
      <c r="E165" s="71">
        <v>10</v>
      </c>
    </row>
    <row r="166" spans="1:5" ht="14.25" customHeight="1">
      <c r="A166" s="147"/>
      <c r="B166" s="181"/>
      <c r="C166" s="68" t="s">
        <v>188</v>
      </c>
      <c r="D166" s="70">
        <v>0</v>
      </c>
      <c r="E166" s="71">
        <v>0</v>
      </c>
    </row>
    <row r="167" spans="1:5" ht="14.25" customHeight="1">
      <c r="A167" s="147"/>
      <c r="B167" s="181"/>
      <c r="C167" s="68" t="s">
        <v>166</v>
      </c>
      <c r="D167" s="70">
        <v>0</v>
      </c>
      <c r="E167" s="71">
        <v>0</v>
      </c>
    </row>
    <row r="168" spans="1:5" ht="14.25" customHeight="1">
      <c r="A168" s="147"/>
      <c r="B168" s="181"/>
      <c r="C168" s="68" t="s">
        <v>188</v>
      </c>
      <c r="D168" s="70">
        <v>0</v>
      </c>
      <c r="E168" s="71">
        <v>0</v>
      </c>
    </row>
    <row r="169" spans="1:5" ht="15" customHeight="1">
      <c r="A169" s="147"/>
      <c r="B169" s="181"/>
      <c r="C169" s="68" t="s">
        <v>63</v>
      </c>
      <c r="D169" s="70">
        <v>0</v>
      </c>
      <c r="E169" s="71">
        <v>0</v>
      </c>
    </row>
    <row r="170" spans="1:5" ht="15.75" customHeight="1">
      <c r="A170" s="148"/>
      <c r="B170" s="182"/>
      <c r="C170" s="68" t="s">
        <v>165</v>
      </c>
      <c r="D170" s="70">
        <v>0</v>
      </c>
      <c r="E170" s="71">
        <v>0</v>
      </c>
    </row>
    <row r="171" spans="1:5" ht="15.75" customHeight="1">
      <c r="A171" s="146" t="s">
        <v>85</v>
      </c>
      <c r="B171" s="149" t="s">
        <v>86</v>
      </c>
      <c r="C171" s="68" t="s">
        <v>186</v>
      </c>
      <c r="D171" s="70">
        <f>D172+D173+D174+D180</f>
        <v>4320710</v>
      </c>
      <c r="E171" s="71">
        <f>E172+E173+E174+E180</f>
        <v>4842910</v>
      </c>
    </row>
    <row r="172" spans="1:5" ht="13.5" customHeight="1">
      <c r="A172" s="147"/>
      <c r="B172" s="158"/>
      <c r="C172" s="68" t="s">
        <v>8</v>
      </c>
      <c r="D172" s="70">
        <v>0</v>
      </c>
      <c r="E172" s="71">
        <v>0</v>
      </c>
    </row>
    <row r="173" spans="1:5" ht="13.5" customHeight="1">
      <c r="A173" s="147"/>
      <c r="B173" s="158"/>
      <c r="C173" s="68" t="s">
        <v>187</v>
      </c>
      <c r="D173" s="70">
        <v>0</v>
      </c>
      <c r="E173" s="71">
        <v>0</v>
      </c>
    </row>
    <row r="174" spans="1:5" ht="14.25" customHeight="1">
      <c r="A174" s="147"/>
      <c r="B174" s="158"/>
      <c r="C174" s="68" t="s">
        <v>9</v>
      </c>
      <c r="D174" s="70">
        <v>0</v>
      </c>
      <c r="E174" s="71">
        <v>0</v>
      </c>
    </row>
    <row r="175" spans="1:5" ht="15" customHeight="1">
      <c r="A175" s="147"/>
      <c r="B175" s="158"/>
      <c r="C175" s="68" t="s">
        <v>184</v>
      </c>
      <c r="D175" s="70"/>
      <c r="E175" s="71"/>
    </row>
    <row r="176" spans="1:5" ht="14.25" customHeight="1">
      <c r="A176" s="147"/>
      <c r="B176" s="158"/>
      <c r="C176" s="68" t="s">
        <v>60</v>
      </c>
      <c r="D176" s="70">
        <v>0</v>
      </c>
      <c r="E176" s="71">
        <v>0</v>
      </c>
    </row>
    <row r="177" spans="1:5" ht="14.25" customHeight="1">
      <c r="A177" s="147"/>
      <c r="B177" s="158"/>
      <c r="C177" s="68" t="s">
        <v>188</v>
      </c>
      <c r="D177" s="70">
        <v>0</v>
      </c>
      <c r="E177" s="71">
        <v>0</v>
      </c>
    </row>
    <row r="178" spans="1:5" ht="13.5" customHeight="1">
      <c r="A178" s="147"/>
      <c r="B178" s="158"/>
      <c r="C178" s="68" t="s">
        <v>166</v>
      </c>
      <c r="D178" s="70">
        <v>0</v>
      </c>
      <c r="E178" s="71">
        <v>0</v>
      </c>
    </row>
    <row r="179" spans="1:5" ht="13.5" customHeight="1">
      <c r="A179" s="147"/>
      <c r="B179" s="158"/>
      <c r="C179" s="68" t="s">
        <v>188</v>
      </c>
      <c r="D179" s="70">
        <v>0</v>
      </c>
      <c r="E179" s="71">
        <v>0</v>
      </c>
    </row>
    <row r="180" spans="1:5" ht="15" customHeight="1">
      <c r="A180" s="147"/>
      <c r="B180" s="158"/>
      <c r="C180" s="68" t="s">
        <v>63</v>
      </c>
      <c r="D180" s="70">
        <v>4320710</v>
      </c>
      <c r="E180" s="71">
        <v>4842910</v>
      </c>
    </row>
    <row r="181" spans="1:5" ht="15.75" customHeight="1">
      <c r="A181" s="148"/>
      <c r="B181" s="159"/>
      <c r="C181" s="68" t="s">
        <v>165</v>
      </c>
      <c r="D181" s="70">
        <v>0</v>
      </c>
      <c r="E181" s="71">
        <v>0</v>
      </c>
    </row>
    <row r="182" spans="1:5" ht="14.25" customHeight="1">
      <c r="A182" s="146" t="s">
        <v>87</v>
      </c>
      <c r="B182" s="149" t="s">
        <v>88</v>
      </c>
      <c r="C182" s="68" t="s">
        <v>186</v>
      </c>
      <c r="D182" s="70">
        <v>0</v>
      </c>
      <c r="E182" s="71">
        <v>0</v>
      </c>
    </row>
    <row r="183" spans="1:5" ht="15" customHeight="1">
      <c r="A183" s="147"/>
      <c r="B183" s="158"/>
      <c r="C183" s="68" t="s">
        <v>8</v>
      </c>
      <c r="D183" s="70">
        <v>0</v>
      </c>
      <c r="E183" s="71">
        <v>0</v>
      </c>
    </row>
    <row r="184" spans="1:5" ht="14.25" customHeight="1">
      <c r="A184" s="147"/>
      <c r="B184" s="158"/>
      <c r="C184" s="68" t="s">
        <v>187</v>
      </c>
      <c r="D184" s="70">
        <v>0</v>
      </c>
      <c r="E184" s="71">
        <v>0</v>
      </c>
    </row>
    <row r="185" spans="1:5" ht="14.25" customHeight="1">
      <c r="A185" s="147"/>
      <c r="B185" s="158"/>
      <c r="C185" s="68" t="s">
        <v>9</v>
      </c>
      <c r="D185" s="70">
        <v>0</v>
      </c>
      <c r="E185" s="71">
        <v>0</v>
      </c>
    </row>
    <row r="186" spans="1:5" ht="13.5" customHeight="1">
      <c r="A186" s="147"/>
      <c r="B186" s="158"/>
      <c r="C186" s="68" t="s">
        <v>184</v>
      </c>
      <c r="D186" s="70"/>
      <c r="E186" s="71"/>
    </row>
    <row r="187" spans="1:5" ht="13.5" customHeight="1">
      <c r="A187" s="147"/>
      <c r="B187" s="158"/>
      <c r="C187" s="68" t="s">
        <v>60</v>
      </c>
      <c r="D187" s="70">
        <v>0</v>
      </c>
      <c r="E187" s="71">
        <v>0</v>
      </c>
    </row>
    <row r="188" spans="1:5" ht="13.5" customHeight="1">
      <c r="A188" s="147"/>
      <c r="B188" s="158"/>
      <c r="C188" s="68" t="s">
        <v>188</v>
      </c>
      <c r="D188" s="70">
        <v>0</v>
      </c>
      <c r="E188" s="71">
        <v>0</v>
      </c>
    </row>
    <row r="189" spans="1:5" ht="14.25" customHeight="1">
      <c r="A189" s="147"/>
      <c r="B189" s="158"/>
      <c r="C189" s="68" t="s">
        <v>166</v>
      </c>
      <c r="D189" s="70">
        <v>0</v>
      </c>
      <c r="E189" s="71">
        <v>0</v>
      </c>
    </row>
    <row r="190" spans="1:5" ht="14.25" customHeight="1">
      <c r="A190" s="147"/>
      <c r="B190" s="158"/>
      <c r="C190" s="68" t="s">
        <v>188</v>
      </c>
      <c r="D190" s="70">
        <v>0</v>
      </c>
      <c r="E190" s="71">
        <v>0</v>
      </c>
    </row>
    <row r="191" spans="1:5" ht="13.5" customHeight="1">
      <c r="A191" s="147"/>
      <c r="B191" s="158"/>
      <c r="C191" s="68" t="s">
        <v>63</v>
      </c>
      <c r="D191" s="70">
        <v>0</v>
      </c>
      <c r="E191" s="71">
        <v>0</v>
      </c>
    </row>
    <row r="192" spans="1:5" ht="16.5" customHeight="1">
      <c r="A192" s="148"/>
      <c r="B192" s="159"/>
      <c r="C192" s="68" t="s">
        <v>165</v>
      </c>
      <c r="D192" s="70">
        <v>0</v>
      </c>
      <c r="E192" s="71">
        <v>0</v>
      </c>
    </row>
    <row r="193" spans="1:5" ht="13.5" customHeight="1">
      <c r="A193" s="160" t="s">
        <v>43</v>
      </c>
      <c r="B193" s="162" t="s">
        <v>89</v>
      </c>
      <c r="C193" s="74" t="s">
        <v>186</v>
      </c>
      <c r="D193" s="76">
        <f>D194+D195+D196+D202</f>
        <v>15267.94</v>
      </c>
      <c r="E193" s="76">
        <f>E194+E195+E196+E202</f>
        <v>15130.51</v>
      </c>
    </row>
    <row r="194" spans="1:5" ht="13.5" customHeight="1">
      <c r="A194" s="161"/>
      <c r="B194" s="163"/>
      <c r="C194" s="74" t="s">
        <v>8</v>
      </c>
      <c r="D194" s="76">
        <f>D205+D216+D227+D238</f>
        <v>15267.94</v>
      </c>
      <c r="E194" s="76">
        <f>E205+E216+E227+E238</f>
        <v>15130.51</v>
      </c>
    </row>
    <row r="195" spans="1:5" ht="14.25" customHeight="1">
      <c r="A195" s="161"/>
      <c r="B195" s="163"/>
      <c r="C195" s="74" t="s">
        <v>187</v>
      </c>
      <c r="D195" s="76">
        <f t="shared" ref="D195:E203" si="13">D206+D217+D228+D239</f>
        <v>0</v>
      </c>
      <c r="E195" s="76">
        <f t="shared" si="13"/>
        <v>0</v>
      </c>
    </row>
    <row r="196" spans="1:5" ht="14.25" customHeight="1">
      <c r="A196" s="161"/>
      <c r="B196" s="163"/>
      <c r="C196" s="74" t="s">
        <v>9</v>
      </c>
      <c r="D196" s="76">
        <f t="shared" si="13"/>
        <v>0</v>
      </c>
      <c r="E196" s="76">
        <f t="shared" si="13"/>
        <v>0</v>
      </c>
    </row>
    <row r="197" spans="1:5" ht="13.5" customHeight="1">
      <c r="A197" s="161"/>
      <c r="B197" s="163"/>
      <c r="C197" s="74" t="s">
        <v>184</v>
      </c>
      <c r="D197" s="76"/>
      <c r="E197" s="76"/>
    </row>
    <row r="198" spans="1:5" ht="14.25" customHeight="1">
      <c r="A198" s="161"/>
      <c r="B198" s="163"/>
      <c r="C198" s="74" t="s">
        <v>60</v>
      </c>
      <c r="D198" s="76">
        <f t="shared" si="13"/>
        <v>15267.94</v>
      </c>
      <c r="E198" s="76">
        <f t="shared" ref="E198:E203" si="14">E209+E220+E231+E242</f>
        <v>15130.51</v>
      </c>
    </row>
    <row r="199" spans="1:5" ht="14.25" customHeight="1">
      <c r="A199" s="161"/>
      <c r="B199" s="163"/>
      <c r="C199" s="74" t="s">
        <v>188</v>
      </c>
      <c r="D199" s="76">
        <f t="shared" si="13"/>
        <v>15267.94</v>
      </c>
      <c r="E199" s="76">
        <f t="shared" si="14"/>
        <v>15130.51</v>
      </c>
    </row>
    <row r="200" spans="1:5" ht="13.5" customHeight="1">
      <c r="A200" s="161"/>
      <c r="B200" s="163"/>
      <c r="C200" s="74" t="s">
        <v>166</v>
      </c>
      <c r="D200" s="76">
        <f t="shared" si="13"/>
        <v>0</v>
      </c>
      <c r="E200" s="76">
        <f t="shared" si="14"/>
        <v>0</v>
      </c>
    </row>
    <row r="201" spans="1:5" ht="13.5" customHeight="1">
      <c r="A201" s="161"/>
      <c r="B201" s="163"/>
      <c r="C201" s="74" t="s">
        <v>188</v>
      </c>
      <c r="D201" s="76">
        <f t="shared" si="13"/>
        <v>0</v>
      </c>
      <c r="E201" s="76">
        <f t="shared" si="14"/>
        <v>0</v>
      </c>
    </row>
    <row r="202" spans="1:5" ht="15" customHeight="1">
      <c r="A202" s="161"/>
      <c r="B202" s="163"/>
      <c r="C202" s="74" t="s">
        <v>63</v>
      </c>
      <c r="D202" s="76">
        <f t="shared" si="13"/>
        <v>0</v>
      </c>
      <c r="E202" s="76">
        <f t="shared" si="14"/>
        <v>0</v>
      </c>
    </row>
    <row r="203" spans="1:5" ht="13.5" customHeight="1">
      <c r="A203" s="161"/>
      <c r="B203" s="163"/>
      <c r="C203" s="74" t="s">
        <v>165</v>
      </c>
      <c r="D203" s="76">
        <f t="shared" si="13"/>
        <v>0</v>
      </c>
      <c r="E203" s="76">
        <f t="shared" si="14"/>
        <v>0</v>
      </c>
    </row>
    <row r="204" spans="1:5" ht="13.5" customHeight="1">
      <c r="A204" s="146" t="s">
        <v>90</v>
      </c>
      <c r="B204" s="149" t="s">
        <v>288</v>
      </c>
      <c r="C204" s="68" t="s">
        <v>186</v>
      </c>
      <c r="D204" s="78">
        <f>D205+D206+D207+D213</f>
        <v>0</v>
      </c>
      <c r="E204" s="78">
        <f>E205+E206+E207+E213</f>
        <v>0</v>
      </c>
    </row>
    <row r="205" spans="1:5" ht="13.5" customHeight="1">
      <c r="A205" s="154"/>
      <c r="B205" s="156"/>
      <c r="C205" s="68" t="s">
        <v>8</v>
      </c>
      <c r="D205" s="70">
        <v>0</v>
      </c>
      <c r="E205" s="70">
        <v>0</v>
      </c>
    </row>
    <row r="206" spans="1:5" ht="14.25" customHeight="1">
      <c r="A206" s="154"/>
      <c r="B206" s="156"/>
      <c r="C206" s="68" t="s">
        <v>187</v>
      </c>
      <c r="D206" s="70">
        <v>0</v>
      </c>
      <c r="E206" s="70">
        <v>0</v>
      </c>
    </row>
    <row r="207" spans="1:5" ht="12.75" customHeight="1">
      <c r="A207" s="154"/>
      <c r="B207" s="156"/>
      <c r="C207" s="68" t="s">
        <v>9</v>
      </c>
      <c r="D207" s="70">
        <v>0</v>
      </c>
      <c r="E207" s="70">
        <v>0</v>
      </c>
    </row>
    <row r="208" spans="1:5" ht="12.75" customHeight="1">
      <c r="A208" s="154"/>
      <c r="B208" s="156"/>
      <c r="C208" s="68" t="s">
        <v>184</v>
      </c>
      <c r="D208" s="70"/>
      <c r="E208" s="70"/>
    </row>
    <row r="209" spans="1:5" ht="12.75" customHeight="1">
      <c r="A209" s="154"/>
      <c r="B209" s="156"/>
      <c r="C209" s="68" t="s">
        <v>60</v>
      </c>
      <c r="D209" s="70">
        <v>0</v>
      </c>
      <c r="E209" s="70">
        <v>0</v>
      </c>
    </row>
    <row r="210" spans="1:5" ht="12.75" customHeight="1">
      <c r="A210" s="154"/>
      <c r="B210" s="156"/>
      <c r="C210" s="68" t="s">
        <v>188</v>
      </c>
      <c r="D210" s="70">
        <v>0</v>
      </c>
      <c r="E210" s="70">
        <v>0</v>
      </c>
    </row>
    <row r="211" spans="1:5" ht="12.75" customHeight="1">
      <c r="A211" s="154"/>
      <c r="B211" s="156"/>
      <c r="C211" s="68" t="s">
        <v>166</v>
      </c>
      <c r="D211" s="70">
        <v>0</v>
      </c>
      <c r="E211" s="70">
        <v>0</v>
      </c>
    </row>
    <row r="212" spans="1:5" ht="12.75" customHeight="1">
      <c r="A212" s="154"/>
      <c r="B212" s="156"/>
      <c r="C212" s="68" t="s">
        <v>188</v>
      </c>
      <c r="D212" s="70">
        <v>0</v>
      </c>
      <c r="E212" s="70">
        <v>0</v>
      </c>
    </row>
    <row r="213" spans="1:5" ht="12.75" customHeight="1">
      <c r="A213" s="154"/>
      <c r="B213" s="156"/>
      <c r="C213" s="68" t="s">
        <v>63</v>
      </c>
      <c r="D213" s="70">
        <v>0</v>
      </c>
      <c r="E213" s="70">
        <v>0</v>
      </c>
    </row>
    <row r="214" spans="1:5" ht="15" customHeight="1">
      <c r="A214" s="155"/>
      <c r="B214" s="157"/>
      <c r="C214" s="68" t="s">
        <v>165</v>
      </c>
      <c r="D214" s="70">
        <v>0</v>
      </c>
      <c r="E214" s="70">
        <v>0</v>
      </c>
    </row>
    <row r="215" spans="1:5" ht="15" customHeight="1">
      <c r="A215" s="146" t="s">
        <v>91</v>
      </c>
      <c r="B215" s="149" t="s">
        <v>242</v>
      </c>
      <c r="C215" s="68" t="s">
        <v>186</v>
      </c>
      <c r="D215" s="78">
        <f>D216+D217+D218+D224</f>
        <v>15267.94</v>
      </c>
      <c r="E215" s="78">
        <f>E216+E217+E218+E224</f>
        <v>15130.51</v>
      </c>
    </row>
    <row r="216" spans="1:5" ht="15" customHeight="1">
      <c r="A216" s="147"/>
      <c r="B216" s="158"/>
      <c r="C216" s="68" t="s">
        <v>8</v>
      </c>
      <c r="D216" s="70">
        <v>15267.94</v>
      </c>
      <c r="E216" s="70">
        <v>15130.51</v>
      </c>
    </row>
    <row r="217" spans="1:5" ht="15" customHeight="1">
      <c r="A217" s="147"/>
      <c r="B217" s="158"/>
      <c r="C217" s="68" t="s">
        <v>187</v>
      </c>
      <c r="D217" s="70">
        <v>0</v>
      </c>
      <c r="E217" s="70">
        <v>0</v>
      </c>
    </row>
    <row r="218" spans="1:5" ht="15" customHeight="1">
      <c r="A218" s="147"/>
      <c r="B218" s="158"/>
      <c r="C218" s="68" t="s">
        <v>9</v>
      </c>
      <c r="D218" s="70">
        <v>0</v>
      </c>
      <c r="E218" s="70">
        <v>0</v>
      </c>
    </row>
    <row r="219" spans="1:5" ht="15" customHeight="1">
      <c r="A219" s="147"/>
      <c r="B219" s="158"/>
      <c r="C219" s="68" t="s">
        <v>184</v>
      </c>
      <c r="D219" s="70"/>
      <c r="E219" s="70"/>
    </row>
    <row r="220" spans="1:5" ht="15" customHeight="1">
      <c r="A220" s="147"/>
      <c r="B220" s="158"/>
      <c r="C220" s="68" t="s">
        <v>60</v>
      </c>
      <c r="D220" s="70">
        <v>15267.94</v>
      </c>
      <c r="E220" s="70">
        <v>15130.51</v>
      </c>
    </row>
    <row r="221" spans="1:5" ht="15" customHeight="1">
      <c r="A221" s="147"/>
      <c r="B221" s="158"/>
      <c r="C221" s="68" t="s">
        <v>188</v>
      </c>
      <c r="D221" s="70">
        <v>15267.94</v>
      </c>
      <c r="E221" s="70">
        <v>15130.51</v>
      </c>
    </row>
    <row r="222" spans="1:5" ht="15" customHeight="1">
      <c r="A222" s="147"/>
      <c r="B222" s="158"/>
      <c r="C222" s="68" t="s">
        <v>166</v>
      </c>
      <c r="D222" s="70">
        <v>0</v>
      </c>
      <c r="E222" s="70">
        <v>0</v>
      </c>
    </row>
    <row r="223" spans="1:5" ht="15" customHeight="1">
      <c r="A223" s="147"/>
      <c r="B223" s="158"/>
      <c r="C223" s="68" t="s">
        <v>188</v>
      </c>
      <c r="D223" s="70">
        <v>0</v>
      </c>
      <c r="E223" s="70">
        <v>0</v>
      </c>
    </row>
    <row r="224" spans="1:5" ht="15" customHeight="1">
      <c r="A224" s="147"/>
      <c r="B224" s="158"/>
      <c r="C224" s="68" t="s">
        <v>63</v>
      </c>
      <c r="D224" s="70">
        <v>0</v>
      </c>
      <c r="E224" s="70">
        <v>0</v>
      </c>
    </row>
    <row r="225" spans="1:5" ht="15" customHeight="1">
      <c r="A225" s="148"/>
      <c r="B225" s="159"/>
      <c r="C225" s="68" t="s">
        <v>165</v>
      </c>
      <c r="D225" s="70">
        <v>0</v>
      </c>
      <c r="E225" s="70">
        <v>0</v>
      </c>
    </row>
    <row r="226" spans="1:5" ht="15" customHeight="1">
      <c r="A226" s="146" t="s">
        <v>93</v>
      </c>
      <c r="B226" s="149" t="s">
        <v>241</v>
      </c>
      <c r="C226" s="68" t="s">
        <v>186</v>
      </c>
      <c r="D226" s="78">
        <f>D227+D228+D229+D235</f>
        <v>0</v>
      </c>
      <c r="E226" s="78">
        <f>E227+E228+E229+E235</f>
        <v>0</v>
      </c>
    </row>
    <row r="227" spans="1:5" ht="15" customHeight="1">
      <c r="A227" s="154"/>
      <c r="B227" s="156"/>
      <c r="C227" s="68" t="s">
        <v>8</v>
      </c>
      <c r="D227" s="70">
        <v>0</v>
      </c>
      <c r="E227" s="70">
        <v>0</v>
      </c>
    </row>
    <row r="228" spans="1:5" ht="15" customHeight="1">
      <c r="A228" s="154"/>
      <c r="B228" s="156"/>
      <c r="C228" s="68" t="s">
        <v>187</v>
      </c>
      <c r="D228" s="70">
        <v>0</v>
      </c>
      <c r="E228" s="70">
        <v>0</v>
      </c>
    </row>
    <row r="229" spans="1:5" ht="15" customHeight="1">
      <c r="A229" s="154"/>
      <c r="B229" s="156"/>
      <c r="C229" s="68" t="s">
        <v>9</v>
      </c>
      <c r="D229" s="70">
        <v>0</v>
      </c>
      <c r="E229" s="70">
        <v>0</v>
      </c>
    </row>
    <row r="230" spans="1:5" ht="15" customHeight="1">
      <c r="A230" s="154"/>
      <c r="B230" s="156"/>
      <c r="C230" s="68" t="s">
        <v>184</v>
      </c>
      <c r="D230" s="70"/>
      <c r="E230" s="70"/>
    </row>
    <row r="231" spans="1:5" ht="15" customHeight="1">
      <c r="A231" s="154"/>
      <c r="B231" s="156"/>
      <c r="C231" s="68" t="s">
        <v>60</v>
      </c>
      <c r="D231" s="70">
        <v>0</v>
      </c>
      <c r="E231" s="70">
        <v>0</v>
      </c>
    </row>
    <row r="232" spans="1:5" ht="15" customHeight="1">
      <c r="A232" s="154"/>
      <c r="B232" s="156"/>
      <c r="C232" s="68" t="s">
        <v>188</v>
      </c>
      <c r="D232" s="70">
        <v>0</v>
      </c>
      <c r="E232" s="70">
        <v>0</v>
      </c>
    </row>
    <row r="233" spans="1:5" ht="15" customHeight="1">
      <c r="A233" s="154"/>
      <c r="B233" s="156"/>
      <c r="C233" s="68" t="s">
        <v>166</v>
      </c>
      <c r="D233" s="70">
        <v>0</v>
      </c>
      <c r="E233" s="70">
        <v>0</v>
      </c>
    </row>
    <row r="234" spans="1:5" ht="15" customHeight="1">
      <c r="A234" s="154"/>
      <c r="B234" s="156"/>
      <c r="C234" s="68" t="s">
        <v>188</v>
      </c>
      <c r="D234" s="70">
        <v>0</v>
      </c>
      <c r="E234" s="70">
        <v>0</v>
      </c>
    </row>
    <row r="235" spans="1:5" ht="15" customHeight="1">
      <c r="A235" s="154"/>
      <c r="B235" s="156"/>
      <c r="C235" s="68" t="s">
        <v>63</v>
      </c>
      <c r="D235" s="70">
        <v>0</v>
      </c>
      <c r="E235" s="70">
        <v>0</v>
      </c>
    </row>
    <row r="236" spans="1:5" ht="15" customHeight="1">
      <c r="A236" s="155"/>
      <c r="B236" s="157"/>
      <c r="C236" s="68" t="s">
        <v>165</v>
      </c>
      <c r="D236" s="70">
        <v>0</v>
      </c>
      <c r="E236" s="70">
        <v>0</v>
      </c>
    </row>
    <row r="237" spans="1:5" ht="13.5" customHeight="1">
      <c r="A237" s="146" t="s">
        <v>226</v>
      </c>
      <c r="B237" s="149" t="s">
        <v>92</v>
      </c>
      <c r="C237" s="68" t="s">
        <v>186</v>
      </c>
      <c r="D237" s="70">
        <f>D238</f>
        <v>0</v>
      </c>
      <c r="E237" s="70">
        <f>E238</f>
        <v>0</v>
      </c>
    </row>
    <row r="238" spans="1:5" ht="13.5" customHeight="1">
      <c r="A238" s="154"/>
      <c r="B238" s="156"/>
      <c r="C238" s="68" t="s">
        <v>8</v>
      </c>
      <c r="D238" s="70">
        <v>0</v>
      </c>
      <c r="E238" s="70">
        <v>0</v>
      </c>
    </row>
    <row r="239" spans="1:5" ht="12.75" customHeight="1">
      <c r="A239" s="154"/>
      <c r="B239" s="156"/>
      <c r="C239" s="68" t="s">
        <v>187</v>
      </c>
      <c r="D239" s="77">
        <v>0</v>
      </c>
      <c r="E239" s="77">
        <v>0</v>
      </c>
    </row>
    <row r="240" spans="1:5" ht="14.25" customHeight="1">
      <c r="A240" s="154"/>
      <c r="B240" s="156"/>
      <c r="C240" s="68" t="s">
        <v>9</v>
      </c>
      <c r="D240" s="77">
        <v>0</v>
      </c>
      <c r="E240" s="77">
        <v>0</v>
      </c>
    </row>
    <row r="241" spans="1:5" ht="14.25" customHeight="1">
      <c r="A241" s="154"/>
      <c r="B241" s="156"/>
      <c r="C241" s="68" t="s">
        <v>184</v>
      </c>
      <c r="D241" s="77"/>
      <c r="E241" s="77"/>
    </row>
    <row r="242" spans="1:5" ht="12.75" customHeight="1">
      <c r="A242" s="154"/>
      <c r="B242" s="156"/>
      <c r="C242" s="68" t="s">
        <v>60</v>
      </c>
      <c r="D242" s="77">
        <v>0</v>
      </c>
      <c r="E242" s="77">
        <v>0</v>
      </c>
    </row>
    <row r="243" spans="1:5" ht="12.75" customHeight="1">
      <c r="A243" s="154"/>
      <c r="B243" s="156"/>
      <c r="C243" s="68" t="s">
        <v>188</v>
      </c>
      <c r="D243" s="77">
        <v>0</v>
      </c>
      <c r="E243" s="77">
        <v>0</v>
      </c>
    </row>
    <row r="244" spans="1:5" ht="15" customHeight="1">
      <c r="A244" s="154"/>
      <c r="B244" s="156"/>
      <c r="C244" s="68" t="s">
        <v>166</v>
      </c>
      <c r="D244" s="77">
        <v>0</v>
      </c>
      <c r="E244" s="77">
        <v>0</v>
      </c>
    </row>
    <row r="245" spans="1:5" ht="15" customHeight="1">
      <c r="A245" s="154"/>
      <c r="B245" s="156"/>
      <c r="C245" s="68" t="s">
        <v>188</v>
      </c>
      <c r="D245" s="77">
        <v>0</v>
      </c>
      <c r="E245" s="77">
        <v>0</v>
      </c>
    </row>
    <row r="246" spans="1:5" ht="14.25" customHeight="1">
      <c r="A246" s="154"/>
      <c r="B246" s="156"/>
      <c r="C246" s="68" t="s">
        <v>63</v>
      </c>
      <c r="D246" s="77">
        <v>0</v>
      </c>
      <c r="E246" s="77">
        <v>0</v>
      </c>
    </row>
    <row r="247" spans="1:5" ht="16.5" customHeight="1">
      <c r="A247" s="155"/>
      <c r="B247" s="157"/>
      <c r="C247" s="68" t="s">
        <v>165</v>
      </c>
      <c r="D247" s="77">
        <v>0</v>
      </c>
      <c r="E247" s="77">
        <v>0</v>
      </c>
    </row>
    <row r="248" spans="1:5" ht="15.75" customHeight="1">
      <c r="A248" s="160" t="s">
        <v>44</v>
      </c>
      <c r="B248" s="162" t="s">
        <v>94</v>
      </c>
      <c r="C248" s="74" t="s">
        <v>186</v>
      </c>
      <c r="D248" s="75">
        <f>D259+D270+D281+D292+D303</f>
        <v>178929.7</v>
      </c>
      <c r="E248" s="75">
        <f>E259+E270+E281+E292+E303</f>
        <v>172222.21</v>
      </c>
    </row>
    <row r="249" spans="1:5" ht="12.75" customHeight="1">
      <c r="A249" s="161"/>
      <c r="B249" s="163"/>
      <c r="C249" s="74" t="s">
        <v>8</v>
      </c>
      <c r="D249" s="75">
        <f t="shared" ref="D249:E258" si="15">D260+D271+D282+D293+D304</f>
        <v>172744</v>
      </c>
      <c r="E249" s="75">
        <f t="shared" si="15"/>
        <v>166464.82999999999</v>
      </c>
    </row>
    <row r="250" spans="1:5" ht="13.5" customHeight="1">
      <c r="A250" s="161"/>
      <c r="B250" s="163"/>
      <c r="C250" s="74" t="s">
        <v>187</v>
      </c>
      <c r="D250" s="75">
        <f t="shared" si="15"/>
        <v>1528.3600000000001</v>
      </c>
      <c r="E250" s="75">
        <f t="shared" si="15"/>
        <v>1524.92</v>
      </c>
    </row>
    <row r="251" spans="1:5" ht="15.75" customHeight="1">
      <c r="A251" s="161"/>
      <c r="B251" s="163"/>
      <c r="C251" s="74" t="s">
        <v>9</v>
      </c>
      <c r="D251" s="75">
        <f t="shared" si="15"/>
        <v>4657.34</v>
      </c>
      <c r="E251" s="75">
        <f t="shared" si="15"/>
        <v>4232.46</v>
      </c>
    </row>
    <row r="252" spans="1:5" ht="13.5" customHeight="1">
      <c r="A252" s="161"/>
      <c r="B252" s="163"/>
      <c r="C252" s="74" t="s">
        <v>184</v>
      </c>
      <c r="D252" s="75"/>
      <c r="E252" s="75"/>
    </row>
    <row r="253" spans="1:5" ht="13.5" customHeight="1">
      <c r="A253" s="161"/>
      <c r="B253" s="163"/>
      <c r="C253" s="74" t="s">
        <v>60</v>
      </c>
      <c r="D253" s="75">
        <f t="shared" si="15"/>
        <v>160278.48000000001</v>
      </c>
      <c r="E253" s="75">
        <f t="shared" ref="E253:E258" si="16">E264+E275+E286+E297+E308</f>
        <v>157289.01999999999</v>
      </c>
    </row>
    <row r="254" spans="1:5" ht="13.5" customHeight="1">
      <c r="A254" s="161"/>
      <c r="B254" s="163"/>
      <c r="C254" s="74" t="s">
        <v>188</v>
      </c>
      <c r="D254" s="75">
        <f t="shared" si="15"/>
        <v>84439.05</v>
      </c>
      <c r="E254" s="75">
        <f t="shared" si="16"/>
        <v>84052.67</v>
      </c>
    </row>
    <row r="255" spans="1:5" ht="13.5" customHeight="1">
      <c r="A255" s="161"/>
      <c r="B255" s="163"/>
      <c r="C255" s="74" t="s">
        <v>166</v>
      </c>
      <c r="D255" s="75">
        <f t="shared" si="15"/>
        <v>18651.22</v>
      </c>
      <c r="E255" s="75">
        <f t="shared" si="16"/>
        <v>13951.98</v>
      </c>
    </row>
    <row r="256" spans="1:5" ht="13.5" customHeight="1">
      <c r="A256" s="161"/>
      <c r="B256" s="163"/>
      <c r="C256" s="74" t="s">
        <v>188</v>
      </c>
      <c r="D256" s="75">
        <f t="shared" si="15"/>
        <v>0</v>
      </c>
      <c r="E256" s="75">
        <f t="shared" si="16"/>
        <v>0</v>
      </c>
    </row>
    <row r="257" spans="1:6" ht="12.75" customHeight="1">
      <c r="A257" s="161"/>
      <c r="B257" s="163"/>
      <c r="C257" s="74" t="s">
        <v>63</v>
      </c>
      <c r="D257" s="75">
        <f t="shared" si="15"/>
        <v>0</v>
      </c>
      <c r="E257" s="75">
        <f t="shared" si="16"/>
        <v>0</v>
      </c>
    </row>
    <row r="258" spans="1:6" ht="15" customHeight="1">
      <c r="A258" s="161"/>
      <c r="B258" s="163"/>
      <c r="C258" s="74" t="s">
        <v>165</v>
      </c>
      <c r="D258" s="75">
        <f t="shared" si="15"/>
        <v>0</v>
      </c>
      <c r="E258" s="75">
        <f t="shared" si="16"/>
        <v>0</v>
      </c>
    </row>
    <row r="259" spans="1:6" ht="17.25" customHeight="1">
      <c r="A259" s="146" t="s">
        <v>95</v>
      </c>
      <c r="B259" s="149" t="s">
        <v>50</v>
      </c>
      <c r="C259" s="68" t="s">
        <v>186</v>
      </c>
      <c r="D259" s="69">
        <f>D260+D261+D262</f>
        <v>3695.83</v>
      </c>
      <c r="E259" s="69">
        <f>E260+E261+E262</f>
        <v>3691.33</v>
      </c>
      <c r="F259" s="1">
        <f>E259/D259*100</f>
        <v>99.878241152866877</v>
      </c>
    </row>
    <row r="260" spans="1:6" ht="15" customHeight="1">
      <c r="A260" s="152"/>
      <c r="B260" s="150"/>
      <c r="C260" s="68" t="s">
        <v>8</v>
      </c>
      <c r="D260" s="70">
        <v>3490.79</v>
      </c>
      <c r="E260" s="71">
        <v>3486.29</v>
      </c>
    </row>
    <row r="261" spans="1:6" ht="13.5" customHeight="1">
      <c r="A261" s="152"/>
      <c r="B261" s="150"/>
      <c r="C261" s="68" t="s">
        <v>187</v>
      </c>
      <c r="D261" s="70">
        <v>205.04</v>
      </c>
      <c r="E261" s="71">
        <v>205.04</v>
      </c>
    </row>
    <row r="262" spans="1:6" ht="13.5" customHeight="1">
      <c r="A262" s="152"/>
      <c r="B262" s="150"/>
      <c r="C262" s="68" t="s">
        <v>9</v>
      </c>
      <c r="D262" s="70">
        <v>0</v>
      </c>
      <c r="E262" s="71">
        <v>0</v>
      </c>
    </row>
    <row r="263" spans="1:6" ht="15" customHeight="1">
      <c r="A263" s="152"/>
      <c r="B263" s="150"/>
      <c r="C263" s="68" t="s">
        <v>184</v>
      </c>
      <c r="D263" s="70"/>
      <c r="E263" s="71"/>
    </row>
    <row r="264" spans="1:6" ht="15" customHeight="1">
      <c r="A264" s="152"/>
      <c r="B264" s="150"/>
      <c r="C264" s="68" t="s">
        <v>60</v>
      </c>
      <c r="D264" s="70">
        <v>3695.83</v>
      </c>
      <c r="E264" s="71">
        <v>2710.12</v>
      </c>
    </row>
    <row r="265" spans="1:6" ht="15" customHeight="1">
      <c r="A265" s="152"/>
      <c r="B265" s="150"/>
      <c r="C265" s="68" t="s">
        <v>188</v>
      </c>
      <c r="D265" s="70">
        <v>0</v>
      </c>
      <c r="E265" s="71">
        <v>0</v>
      </c>
    </row>
    <row r="266" spans="1:6" ht="15" customHeight="1">
      <c r="A266" s="152"/>
      <c r="B266" s="150"/>
      <c r="C266" s="68" t="s">
        <v>166</v>
      </c>
      <c r="D266" s="70">
        <v>0</v>
      </c>
      <c r="E266" s="71">
        <v>0</v>
      </c>
    </row>
    <row r="267" spans="1:6" ht="15" customHeight="1">
      <c r="A267" s="152"/>
      <c r="B267" s="150"/>
      <c r="C267" s="68" t="s">
        <v>188</v>
      </c>
      <c r="D267" s="70">
        <v>0</v>
      </c>
      <c r="E267" s="71">
        <v>0</v>
      </c>
    </row>
    <row r="268" spans="1:6" ht="15" customHeight="1">
      <c r="A268" s="152"/>
      <c r="B268" s="150"/>
      <c r="C268" s="68" t="s">
        <v>63</v>
      </c>
      <c r="D268" s="70">
        <v>0</v>
      </c>
      <c r="E268" s="71">
        <v>0</v>
      </c>
    </row>
    <row r="269" spans="1:6" ht="16.5" customHeight="1">
      <c r="A269" s="153"/>
      <c r="B269" s="151"/>
      <c r="C269" s="68" t="s">
        <v>165</v>
      </c>
      <c r="D269" s="70">
        <v>0</v>
      </c>
      <c r="E269" s="71">
        <v>0</v>
      </c>
    </row>
    <row r="270" spans="1:6" ht="14.25" customHeight="1">
      <c r="A270" s="146" t="s">
        <v>96</v>
      </c>
      <c r="B270" s="149" t="s">
        <v>77</v>
      </c>
      <c r="C270" s="68" t="s">
        <v>186</v>
      </c>
      <c r="D270" s="70">
        <f>D271+D272+D273</f>
        <v>72143.600000000006</v>
      </c>
      <c r="E270" s="70">
        <f>E271+E272+E273</f>
        <v>70526.23000000001</v>
      </c>
      <c r="F270" s="1">
        <f>E270/D270*100</f>
        <v>97.758124074762009</v>
      </c>
    </row>
    <row r="271" spans="1:6" ht="12.75" customHeight="1">
      <c r="A271" s="147"/>
      <c r="B271" s="158"/>
      <c r="C271" s="68" t="s">
        <v>8</v>
      </c>
      <c r="D271" s="70">
        <v>70823.72</v>
      </c>
      <c r="E271" s="71">
        <v>69206.350000000006</v>
      </c>
    </row>
    <row r="272" spans="1:6" ht="12.75" customHeight="1">
      <c r="A272" s="147"/>
      <c r="B272" s="158"/>
      <c r="C272" s="68" t="s">
        <v>187</v>
      </c>
      <c r="D272" s="70">
        <v>1319.88</v>
      </c>
      <c r="E272" s="71">
        <v>1319.88</v>
      </c>
    </row>
    <row r="273" spans="1:6" ht="12.75" customHeight="1">
      <c r="A273" s="147"/>
      <c r="B273" s="158"/>
      <c r="C273" s="68" t="s">
        <v>9</v>
      </c>
      <c r="D273" s="70">
        <v>0</v>
      </c>
      <c r="E273" s="71">
        <v>0</v>
      </c>
    </row>
    <row r="274" spans="1:6" ht="12.75" customHeight="1">
      <c r="A274" s="154"/>
      <c r="B274" s="156"/>
      <c r="C274" s="68" t="s">
        <v>184</v>
      </c>
      <c r="D274" s="70"/>
      <c r="E274" s="71"/>
    </row>
    <row r="275" spans="1:6" ht="12.75" customHeight="1">
      <c r="A275" s="154"/>
      <c r="B275" s="156"/>
      <c r="C275" s="68" t="s">
        <v>60</v>
      </c>
      <c r="D275" s="70">
        <v>72143.600000000006</v>
      </c>
      <c r="E275" s="71">
        <v>70526.23</v>
      </c>
    </row>
    <row r="276" spans="1:6" ht="12.75" customHeight="1">
      <c r="A276" s="154"/>
      <c r="B276" s="156"/>
      <c r="C276" s="68" t="s">
        <v>188</v>
      </c>
      <c r="D276" s="70">
        <v>0</v>
      </c>
      <c r="E276" s="71">
        <v>0</v>
      </c>
    </row>
    <row r="277" spans="1:6" ht="13.5" customHeight="1">
      <c r="A277" s="154"/>
      <c r="B277" s="156"/>
      <c r="C277" s="68" t="s">
        <v>166</v>
      </c>
      <c r="D277" s="70">
        <v>0</v>
      </c>
      <c r="E277" s="71">
        <v>0</v>
      </c>
    </row>
    <row r="278" spans="1:6" ht="13.5" customHeight="1">
      <c r="A278" s="154"/>
      <c r="B278" s="156"/>
      <c r="C278" s="68" t="s">
        <v>188</v>
      </c>
      <c r="D278" s="70">
        <v>0</v>
      </c>
      <c r="E278" s="71">
        <v>0</v>
      </c>
    </row>
    <row r="279" spans="1:6" ht="14.25" customHeight="1">
      <c r="A279" s="154"/>
      <c r="B279" s="156"/>
      <c r="C279" s="68" t="s">
        <v>63</v>
      </c>
      <c r="D279" s="70">
        <v>0</v>
      </c>
      <c r="E279" s="71">
        <v>0</v>
      </c>
    </row>
    <row r="280" spans="1:6" ht="15" customHeight="1">
      <c r="A280" s="155"/>
      <c r="B280" s="157"/>
      <c r="C280" s="68" t="s">
        <v>165</v>
      </c>
      <c r="D280" s="70">
        <v>0</v>
      </c>
      <c r="E280" s="71">
        <v>0</v>
      </c>
    </row>
    <row r="281" spans="1:6" ht="13.5" customHeight="1">
      <c r="A281" s="146" t="s">
        <v>97</v>
      </c>
      <c r="B281" s="149" t="s">
        <v>98</v>
      </c>
      <c r="C281" s="68" t="s">
        <v>186</v>
      </c>
      <c r="D281" s="70">
        <f>D282+D283+D284</f>
        <v>84439.05</v>
      </c>
      <c r="E281" s="70">
        <f>E282+E283+E284</f>
        <v>84052.67</v>
      </c>
      <c r="F281" s="1">
        <f>E281/D281*100</f>
        <v>99.542415505622088</v>
      </c>
    </row>
    <row r="282" spans="1:6" ht="12.75" customHeight="1">
      <c r="A282" s="154"/>
      <c r="B282" s="156"/>
      <c r="C282" s="68" t="s">
        <v>8</v>
      </c>
      <c r="D282" s="70">
        <v>84439.05</v>
      </c>
      <c r="E282" s="70">
        <v>84052.67</v>
      </c>
    </row>
    <row r="283" spans="1:6" ht="13.5" customHeight="1">
      <c r="A283" s="154"/>
      <c r="B283" s="156"/>
      <c r="C283" s="68" t="s">
        <v>187</v>
      </c>
      <c r="D283" s="70">
        <v>0</v>
      </c>
      <c r="E283" s="70">
        <v>0</v>
      </c>
    </row>
    <row r="284" spans="1:6" ht="12.75" customHeight="1">
      <c r="A284" s="154"/>
      <c r="B284" s="156"/>
      <c r="C284" s="68" t="s">
        <v>9</v>
      </c>
      <c r="D284" s="70">
        <v>0</v>
      </c>
      <c r="E284" s="70">
        <v>0</v>
      </c>
    </row>
    <row r="285" spans="1:6" ht="12.75" customHeight="1">
      <c r="A285" s="154"/>
      <c r="B285" s="156"/>
      <c r="C285" s="68" t="s">
        <v>184</v>
      </c>
      <c r="D285" s="70"/>
      <c r="E285" s="70"/>
    </row>
    <row r="286" spans="1:6" ht="12.75" customHeight="1">
      <c r="A286" s="154"/>
      <c r="B286" s="156"/>
      <c r="C286" s="68" t="s">
        <v>60</v>
      </c>
      <c r="D286" s="70">
        <v>84439.05</v>
      </c>
      <c r="E286" s="70">
        <v>84052.67</v>
      </c>
    </row>
    <row r="287" spans="1:6" ht="12.75" customHeight="1">
      <c r="A287" s="154"/>
      <c r="B287" s="156"/>
      <c r="C287" s="68" t="s">
        <v>188</v>
      </c>
      <c r="D287" s="70">
        <v>84439.05</v>
      </c>
      <c r="E287" s="70">
        <v>84052.67</v>
      </c>
    </row>
    <row r="288" spans="1:6" ht="12.75" customHeight="1">
      <c r="A288" s="154"/>
      <c r="B288" s="156"/>
      <c r="C288" s="68" t="s">
        <v>166</v>
      </c>
      <c r="D288" s="70">
        <v>0</v>
      </c>
      <c r="E288" s="70">
        <v>0</v>
      </c>
    </row>
    <row r="289" spans="1:6" ht="12.75" customHeight="1">
      <c r="A289" s="154"/>
      <c r="B289" s="156"/>
      <c r="C289" s="68" t="s">
        <v>188</v>
      </c>
      <c r="D289" s="70">
        <v>0</v>
      </c>
      <c r="E289" s="70">
        <v>0</v>
      </c>
    </row>
    <row r="290" spans="1:6" ht="12.75" customHeight="1">
      <c r="A290" s="154"/>
      <c r="B290" s="156"/>
      <c r="C290" s="68" t="s">
        <v>63</v>
      </c>
      <c r="D290" s="70">
        <v>0</v>
      </c>
      <c r="E290" s="70">
        <v>0</v>
      </c>
    </row>
    <row r="291" spans="1:6" ht="15" customHeight="1">
      <c r="A291" s="154"/>
      <c r="B291" s="156"/>
      <c r="C291" s="68" t="s">
        <v>165</v>
      </c>
      <c r="D291" s="70">
        <v>0</v>
      </c>
      <c r="E291" s="70">
        <v>0</v>
      </c>
    </row>
    <row r="292" spans="1:6" ht="15" customHeight="1">
      <c r="A292" s="146" t="s">
        <v>99</v>
      </c>
      <c r="B292" s="149" t="s">
        <v>225</v>
      </c>
      <c r="C292" s="68" t="s">
        <v>186</v>
      </c>
      <c r="D292" s="73">
        <f>D293+D294+D295</f>
        <v>4660.78</v>
      </c>
      <c r="E292" s="73">
        <f>E293+E294+E295</f>
        <v>4232.46</v>
      </c>
      <c r="F292" s="1">
        <f>E292/D292*100</f>
        <v>90.810121910924792</v>
      </c>
    </row>
    <row r="293" spans="1:6" ht="15" customHeight="1">
      <c r="A293" s="147"/>
      <c r="B293" s="158"/>
      <c r="C293" s="68" t="s">
        <v>8</v>
      </c>
      <c r="D293" s="73">
        <v>0</v>
      </c>
      <c r="E293" s="73">
        <v>0</v>
      </c>
    </row>
    <row r="294" spans="1:6" ht="15" customHeight="1">
      <c r="A294" s="147"/>
      <c r="B294" s="158"/>
      <c r="C294" s="68" t="s">
        <v>187</v>
      </c>
      <c r="D294" s="73">
        <v>3.44</v>
      </c>
      <c r="E294" s="73">
        <v>0</v>
      </c>
    </row>
    <row r="295" spans="1:6" ht="15" customHeight="1">
      <c r="A295" s="147"/>
      <c r="B295" s="158"/>
      <c r="C295" s="68" t="s">
        <v>9</v>
      </c>
      <c r="D295" s="73">
        <v>4657.34</v>
      </c>
      <c r="E295" s="73">
        <v>4232.46</v>
      </c>
    </row>
    <row r="296" spans="1:6" ht="15" customHeight="1">
      <c r="A296" s="147"/>
      <c r="B296" s="158"/>
      <c r="C296" s="68" t="s">
        <v>184</v>
      </c>
      <c r="D296" s="73"/>
      <c r="E296" s="73"/>
    </row>
    <row r="297" spans="1:6" ht="15" customHeight="1">
      <c r="A297" s="169"/>
      <c r="B297" s="170"/>
      <c r="C297" s="68" t="s">
        <v>60</v>
      </c>
      <c r="D297" s="73">
        <v>0</v>
      </c>
      <c r="E297" s="73">
        <v>0</v>
      </c>
    </row>
    <row r="298" spans="1:6" ht="15" customHeight="1">
      <c r="A298" s="169"/>
      <c r="B298" s="170"/>
      <c r="C298" s="68" t="s">
        <v>188</v>
      </c>
      <c r="D298" s="73">
        <v>0</v>
      </c>
      <c r="E298" s="73">
        <v>0</v>
      </c>
    </row>
    <row r="299" spans="1:6" ht="15" customHeight="1">
      <c r="A299" s="147"/>
      <c r="B299" s="158"/>
      <c r="C299" s="68" t="s">
        <v>166</v>
      </c>
      <c r="D299" s="73">
        <v>4660.78</v>
      </c>
      <c r="E299" s="73">
        <v>4232.46</v>
      </c>
    </row>
    <row r="300" spans="1:6" ht="15" customHeight="1">
      <c r="A300" s="147"/>
      <c r="B300" s="158"/>
      <c r="C300" s="68" t="s">
        <v>188</v>
      </c>
      <c r="D300" s="73">
        <v>0</v>
      </c>
      <c r="E300" s="73">
        <v>0</v>
      </c>
    </row>
    <row r="301" spans="1:6" ht="15" customHeight="1">
      <c r="A301" s="147"/>
      <c r="B301" s="158"/>
      <c r="C301" s="68" t="s">
        <v>63</v>
      </c>
      <c r="D301" s="73">
        <v>0</v>
      </c>
      <c r="E301" s="73">
        <v>0</v>
      </c>
    </row>
    <row r="302" spans="1:6" ht="15" customHeight="1">
      <c r="A302" s="148"/>
      <c r="B302" s="159"/>
      <c r="C302" s="60" t="s">
        <v>165</v>
      </c>
      <c r="D302" s="73">
        <v>0</v>
      </c>
      <c r="E302" s="73">
        <v>0</v>
      </c>
    </row>
    <row r="303" spans="1:6" ht="15.75" customHeight="1">
      <c r="A303" s="146" t="s">
        <v>100</v>
      </c>
      <c r="B303" s="149" t="s">
        <v>129</v>
      </c>
      <c r="C303" s="68" t="s">
        <v>186</v>
      </c>
      <c r="D303" s="70">
        <f>D304+D305+D306</f>
        <v>13990.44</v>
      </c>
      <c r="E303" s="70">
        <f>E304+E305+E306</f>
        <v>9719.52</v>
      </c>
      <c r="F303" s="1">
        <f>E303/D303*100</f>
        <v>69.4725827064767</v>
      </c>
    </row>
    <row r="304" spans="1:6">
      <c r="A304" s="147"/>
      <c r="B304" s="158"/>
      <c r="C304" s="68" t="s">
        <v>8</v>
      </c>
      <c r="D304" s="70">
        <v>13990.44</v>
      </c>
      <c r="E304" s="71">
        <v>9719.52</v>
      </c>
    </row>
    <row r="305" spans="1:5">
      <c r="A305" s="147"/>
      <c r="B305" s="158"/>
      <c r="C305" s="68" t="s">
        <v>187</v>
      </c>
      <c r="D305" s="70">
        <v>0</v>
      </c>
      <c r="E305" s="71">
        <v>0</v>
      </c>
    </row>
    <row r="306" spans="1:5">
      <c r="A306" s="147"/>
      <c r="B306" s="158"/>
      <c r="C306" s="68" t="s">
        <v>9</v>
      </c>
      <c r="D306" s="70">
        <v>0</v>
      </c>
      <c r="E306" s="71">
        <v>0</v>
      </c>
    </row>
    <row r="307" spans="1:5">
      <c r="A307" s="154"/>
      <c r="B307" s="156"/>
      <c r="C307" s="68" t="s">
        <v>184</v>
      </c>
      <c r="D307" s="72"/>
      <c r="E307" s="72"/>
    </row>
    <row r="308" spans="1:5">
      <c r="A308" s="154"/>
      <c r="B308" s="156"/>
      <c r="C308" s="68" t="s">
        <v>60</v>
      </c>
      <c r="D308" s="72">
        <v>0</v>
      </c>
      <c r="E308" s="72">
        <v>0</v>
      </c>
    </row>
    <row r="309" spans="1:5">
      <c r="A309" s="154"/>
      <c r="B309" s="156"/>
      <c r="C309" s="68" t="s">
        <v>188</v>
      </c>
      <c r="D309" s="73">
        <v>0</v>
      </c>
      <c r="E309" s="73">
        <v>0</v>
      </c>
    </row>
    <row r="310" spans="1:5" ht="15" customHeight="1">
      <c r="A310" s="154"/>
      <c r="B310" s="156"/>
      <c r="C310" s="68" t="s">
        <v>166</v>
      </c>
      <c r="D310" s="73">
        <v>13990.44</v>
      </c>
      <c r="E310" s="73">
        <v>9719.52</v>
      </c>
    </row>
    <row r="311" spans="1:5" ht="15" customHeight="1">
      <c r="A311" s="154"/>
      <c r="B311" s="156"/>
      <c r="C311" s="68" t="s">
        <v>188</v>
      </c>
      <c r="D311" s="73">
        <v>0</v>
      </c>
      <c r="E311" s="73">
        <v>0</v>
      </c>
    </row>
    <row r="312" spans="1:5" ht="14.25" customHeight="1">
      <c r="A312" s="154"/>
      <c r="B312" s="156"/>
      <c r="C312" s="68" t="s">
        <v>63</v>
      </c>
      <c r="D312" s="73">
        <v>0</v>
      </c>
      <c r="E312" s="73">
        <v>0</v>
      </c>
    </row>
    <row r="313" spans="1:5" ht="17.25" customHeight="1">
      <c r="A313" s="155"/>
      <c r="B313" s="157"/>
      <c r="C313" s="68" t="s">
        <v>165</v>
      </c>
      <c r="D313" s="73">
        <v>0</v>
      </c>
      <c r="E313" s="73">
        <v>0</v>
      </c>
    </row>
    <row r="314" spans="1:5">
      <c r="A314" s="160" t="s">
        <v>235</v>
      </c>
      <c r="B314" s="162" t="s">
        <v>236</v>
      </c>
      <c r="C314" s="74" t="s">
        <v>186</v>
      </c>
      <c r="D314" s="75">
        <f>D325+D336+D347+D358+D369</f>
        <v>100</v>
      </c>
      <c r="E314" s="75">
        <f>E325+E336+E347+E358+E369</f>
        <v>100</v>
      </c>
    </row>
    <row r="315" spans="1:5">
      <c r="A315" s="161"/>
      <c r="B315" s="163"/>
      <c r="C315" s="74" t="s">
        <v>8</v>
      </c>
      <c r="D315" s="75">
        <f t="shared" ref="D315:E315" si="17">D326+D337+D348+D359+D370</f>
        <v>100</v>
      </c>
      <c r="E315" s="75">
        <f t="shared" si="17"/>
        <v>100</v>
      </c>
    </row>
    <row r="316" spans="1:5">
      <c r="A316" s="161"/>
      <c r="B316" s="163"/>
      <c r="C316" s="74" t="s">
        <v>187</v>
      </c>
      <c r="D316" s="75">
        <f t="shared" ref="D316:E316" si="18">D327+D338+D349+D360+D371</f>
        <v>0</v>
      </c>
      <c r="E316" s="75">
        <f t="shared" si="18"/>
        <v>0</v>
      </c>
    </row>
    <row r="317" spans="1:5">
      <c r="A317" s="161"/>
      <c r="B317" s="163"/>
      <c r="C317" s="74" t="s">
        <v>9</v>
      </c>
      <c r="D317" s="75">
        <f t="shared" ref="D317:E317" si="19">D328+D339+D350+D361+D372</f>
        <v>0</v>
      </c>
      <c r="E317" s="75">
        <f t="shared" si="19"/>
        <v>0</v>
      </c>
    </row>
    <row r="318" spans="1:5">
      <c r="A318" s="161"/>
      <c r="B318" s="163"/>
      <c r="C318" s="74" t="s">
        <v>184</v>
      </c>
      <c r="D318" s="75"/>
      <c r="E318" s="75"/>
    </row>
    <row r="319" spans="1:5">
      <c r="A319" s="161"/>
      <c r="B319" s="163"/>
      <c r="C319" s="74" t="s">
        <v>60</v>
      </c>
      <c r="D319" s="75">
        <f t="shared" ref="D319:E324" si="20">D330+D341+D352+D363+D374</f>
        <v>100</v>
      </c>
      <c r="E319" s="75">
        <f t="shared" si="20"/>
        <v>100</v>
      </c>
    </row>
    <row r="320" spans="1:5">
      <c r="A320" s="161"/>
      <c r="B320" s="163"/>
      <c r="C320" s="74" t="s">
        <v>188</v>
      </c>
      <c r="D320" s="75">
        <f t="shared" ref="D320" si="21">D331+D342+D353+D364+D375</f>
        <v>100</v>
      </c>
      <c r="E320" s="75">
        <f t="shared" si="20"/>
        <v>100</v>
      </c>
    </row>
    <row r="321" spans="1:5">
      <c r="A321" s="161"/>
      <c r="B321" s="163"/>
      <c r="C321" s="74" t="s">
        <v>166</v>
      </c>
      <c r="D321" s="75">
        <f t="shared" ref="D321" si="22">D332+D343+D354+D365+D376</f>
        <v>0</v>
      </c>
      <c r="E321" s="75">
        <f t="shared" si="20"/>
        <v>0</v>
      </c>
    </row>
    <row r="322" spans="1:5">
      <c r="A322" s="161"/>
      <c r="B322" s="163"/>
      <c r="C322" s="74" t="s">
        <v>188</v>
      </c>
      <c r="D322" s="75">
        <f t="shared" ref="D322" si="23">D333+D344+D355+D366+D377</f>
        <v>0</v>
      </c>
      <c r="E322" s="75">
        <f t="shared" si="20"/>
        <v>0</v>
      </c>
    </row>
    <row r="323" spans="1:5">
      <c r="A323" s="161"/>
      <c r="B323" s="163"/>
      <c r="C323" s="74" t="s">
        <v>63</v>
      </c>
      <c r="D323" s="75">
        <f t="shared" ref="D323" si="24">D334+D345+D356+D367+D378</f>
        <v>0</v>
      </c>
      <c r="E323" s="75">
        <f t="shared" si="20"/>
        <v>0</v>
      </c>
    </row>
    <row r="324" spans="1:5">
      <c r="A324" s="161"/>
      <c r="B324" s="163"/>
      <c r="C324" s="74" t="s">
        <v>165</v>
      </c>
      <c r="D324" s="75">
        <f t="shared" ref="D324" si="25">D335+D346+D357+D368+D379</f>
        <v>0</v>
      </c>
      <c r="E324" s="75">
        <f t="shared" si="20"/>
        <v>0</v>
      </c>
    </row>
    <row r="325" spans="1:5">
      <c r="A325" s="146" t="s">
        <v>234</v>
      </c>
      <c r="B325" s="149" t="s">
        <v>232</v>
      </c>
      <c r="C325" s="68" t="s">
        <v>186</v>
      </c>
      <c r="D325" s="69">
        <f>D326+D327</f>
        <v>100</v>
      </c>
      <c r="E325" s="69">
        <f>E326+E327</f>
        <v>100</v>
      </c>
    </row>
    <row r="326" spans="1:5">
      <c r="A326" s="152"/>
      <c r="B326" s="150"/>
      <c r="C326" s="68" t="s">
        <v>8</v>
      </c>
      <c r="D326" s="70">
        <v>100</v>
      </c>
      <c r="E326" s="71">
        <v>100</v>
      </c>
    </row>
    <row r="327" spans="1:5">
      <c r="A327" s="152"/>
      <c r="B327" s="150"/>
      <c r="C327" s="68" t="s">
        <v>187</v>
      </c>
      <c r="D327" s="70">
        <v>0</v>
      </c>
      <c r="E327" s="71">
        <v>0</v>
      </c>
    </row>
    <row r="328" spans="1:5">
      <c r="A328" s="152"/>
      <c r="B328" s="150"/>
      <c r="C328" s="68" t="s">
        <v>9</v>
      </c>
      <c r="D328" s="70">
        <v>0</v>
      </c>
      <c r="E328" s="71">
        <v>0</v>
      </c>
    </row>
    <row r="329" spans="1:5">
      <c r="A329" s="152"/>
      <c r="B329" s="150"/>
      <c r="C329" s="68" t="s">
        <v>184</v>
      </c>
      <c r="D329" s="70"/>
      <c r="E329" s="71"/>
    </row>
    <row r="330" spans="1:5">
      <c r="A330" s="152"/>
      <c r="B330" s="150"/>
      <c r="C330" s="68" t="s">
        <v>60</v>
      </c>
      <c r="D330" s="70">
        <v>100</v>
      </c>
      <c r="E330" s="71">
        <v>100</v>
      </c>
    </row>
    <row r="331" spans="1:5">
      <c r="A331" s="152"/>
      <c r="B331" s="150"/>
      <c r="C331" s="68" t="s">
        <v>188</v>
      </c>
      <c r="D331" s="70">
        <v>100</v>
      </c>
      <c r="E331" s="71">
        <v>100</v>
      </c>
    </row>
    <row r="332" spans="1:5">
      <c r="A332" s="152"/>
      <c r="B332" s="150"/>
      <c r="C332" s="68" t="s">
        <v>166</v>
      </c>
      <c r="D332" s="70">
        <v>0</v>
      </c>
      <c r="E332" s="71">
        <v>0</v>
      </c>
    </row>
    <row r="333" spans="1:5">
      <c r="A333" s="152"/>
      <c r="B333" s="150"/>
      <c r="C333" s="68" t="s">
        <v>188</v>
      </c>
      <c r="D333" s="70">
        <v>0</v>
      </c>
      <c r="E333" s="71">
        <v>0</v>
      </c>
    </row>
    <row r="334" spans="1:5">
      <c r="A334" s="152"/>
      <c r="B334" s="150"/>
      <c r="C334" s="68" t="s">
        <v>63</v>
      </c>
      <c r="D334" s="70">
        <v>0</v>
      </c>
      <c r="E334" s="71">
        <v>0</v>
      </c>
    </row>
    <row r="335" spans="1:5">
      <c r="A335" s="153"/>
      <c r="B335" s="151"/>
      <c r="C335" s="68" t="s">
        <v>165</v>
      </c>
      <c r="D335" s="70">
        <v>0</v>
      </c>
      <c r="E335" s="71">
        <v>0</v>
      </c>
    </row>
    <row r="336" spans="1:5">
      <c r="A336" s="146" t="s">
        <v>237</v>
      </c>
      <c r="B336" s="149" t="s">
        <v>239</v>
      </c>
      <c r="C336" s="68" t="s">
        <v>186</v>
      </c>
      <c r="D336" s="69">
        <f>D337+D338</f>
        <v>0</v>
      </c>
      <c r="E336" s="69">
        <f>E337+E338</f>
        <v>0</v>
      </c>
    </row>
    <row r="337" spans="1:5">
      <c r="A337" s="152"/>
      <c r="B337" s="150"/>
      <c r="C337" s="68" t="s">
        <v>8</v>
      </c>
      <c r="D337" s="70">
        <v>0</v>
      </c>
      <c r="E337" s="71">
        <v>0</v>
      </c>
    </row>
    <row r="338" spans="1:5">
      <c r="A338" s="152"/>
      <c r="B338" s="150"/>
      <c r="C338" s="68" t="s">
        <v>187</v>
      </c>
      <c r="D338" s="70">
        <v>0</v>
      </c>
      <c r="E338" s="71">
        <v>0</v>
      </c>
    </row>
    <row r="339" spans="1:5">
      <c r="A339" s="152"/>
      <c r="B339" s="150"/>
      <c r="C339" s="68" t="s">
        <v>9</v>
      </c>
      <c r="D339" s="70">
        <v>0</v>
      </c>
      <c r="E339" s="71">
        <v>0</v>
      </c>
    </row>
    <row r="340" spans="1:5">
      <c r="A340" s="152"/>
      <c r="B340" s="150"/>
      <c r="C340" s="68" t="s">
        <v>184</v>
      </c>
      <c r="D340" s="70"/>
      <c r="E340" s="71"/>
    </row>
    <row r="341" spans="1:5">
      <c r="A341" s="152"/>
      <c r="B341" s="150"/>
      <c r="C341" s="68" t="s">
        <v>60</v>
      </c>
      <c r="D341" s="70">
        <v>0</v>
      </c>
      <c r="E341" s="71">
        <v>0</v>
      </c>
    </row>
    <row r="342" spans="1:5">
      <c r="A342" s="152"/>
      <c r="B342" s="150"/>
      <c r="C342" s="68" t="s">
        <v>188</v>
      </c>
      <c r="D342" s="70">
        <v>0</v>
      </c>
      <c r="E342" s="71">
        <v>0</v>
      </c>
    </row>
    <row r="343" spans="1:5">
      <c r="A343" s="152"/>
      <c r="B343" s="150"/>
      <c r="C343" s="68" t="s">
        <v>166</v>
      </c>
      <c r="D343" s="70">
        <v>0</v>
      </c>
      <c r="E343" s="71">
        <v>0</v>
      </c>
    </row>
    <row r="344" spans="1:5">
      <c r="A344" s="152"/>
      <c r="B344" s="150"/>
      <c r="C344" s="68" t="s">
        <v>188</v>
      </c>
      <c r="D344" s="70">
        <v>0</v>
      </c>
      <c r="E344" s="71">
        <v>0</v>
      </c>
    </row>
    <row r="345" spans="1:5">
      <c r="A345" s="152"/>
      <c r="B345" s="150"/>
      <c r="C345" s="68" t="s">
        <v>63</v>
      </c>
      <c r="D345" s="70">
        <v>0</v>
      </c>
      <c r="E345" s="71">
        <v>0</v>
      </c>
    </row>
    <row r="346" spans="1:5">
      <c r="A346" s="153"/>
      <c r="B346" s="151"/>
      <c r="C346" s="68" t="s">
        <v>165</v>
      </c>
      <c r="D346" s="70">
        <v>0</v>
      </c>
      <c r="E346" s="71">
        <v>0</v>
      </c>
    </row>
    <row r="347" spans="1:5">
      <c r="A347" s="146" t="s">
        <v>238</v>
      </c>
      <c r="B347" s="149" t="s">
        <v>240</v>
      </c>
      <c r="C347" s="68" t="s">
        <v>186</v>
      </c>
      <c r="D347" s="69">
        <f>D348+D349</f>
        <v>0</v>
      </c>
      <c r="E347" s="69">
        <f>E348+E349</f>
        <v>0</v>
      </c>
    </row>
    <row r="348" spans="1:5">
      <c r="A348" s="152"/>
      <c r="B348" s="150"/>
      <c r="C348" s="68" t="s">
        <v>8</v>
      </c>
      <c r="D348" s="70">
        <v>0</v>
      </c>
      <c r="E348" s="71">
        <v>0</v>
      </c>
    </row>
    <row r="349" spans="1:5">
      <c r="A349" s="152"/>
      <c r="B349" s="150"/>
      <c r="C349" s="68" t="s">
        <v>187</v>
      </c>
      <c r="D349" s="70">
        <v>0</v>
      </c>
      <c r="E349" s="71">
        <v>0</v>
      </c>
    </row>
    <row r="350" spans="1:5">
      <c r="A350" s="152"/>
      <c r="B350" s="150"/>
      <c r="C350" s="68" t="s">
        <v>9</v>
      </c>
      <c r="D350" s="70">
        <v>0</v>
      </c>
      <c r="E350" s="71">
        <v>0</v>
      </c>
    </row>
    <row r="351" spans="1:5">
      <c r="A351" s="152"/>
      <c r="B351" s="150"/>
      <c r="C351" s="68" t="s">
        <v>184</v>
      </c>
      <c r="D351" s="70"/>
      <c r="E351" s="71"/>
    </row>
    <row r="352" spans="1:5">
      <c r="A352" s="152"/>
      <c r="B352" s="150"/>
      <c r="C352" s="68" t="s">
        <v>60</v>
      </c>
      <c r="D352" s="70">
        <v>0</v>
      </c>
      <c r="E352" s="71">
        <v>0</v>
      </c>
    </row>
    <row r="353" spans="1:5">
      <c r="A353" s="152"/>
      <c r="B353" s="150"/>
      <c r="C353" s="68" t="s">
        <v>188</v>
      </c>
      <c r="D353" s="70">
        <v>0</v>
      </c>
      <c r="E353" s="71">
        <v>0</v>
      </c>
    </row>
    <row r="354" spans="1:5">
      <c r="A354" s="152"/>
      <c r="B354" s="150"/>
      <c r="C354" s="68" t="s">
        <v>166</v>
      </c>
      <c r="D354" s="70">
        <v>0</v>
      </c>
      <c r="E354" s="71">
        <v>0</v>
      </c>
    </row>
    <row r="355" spans="1:5">
      <c r="A355" s="152"/>
      <c r="B355" s="150"/>
      <c r="C355" s="68" t="s">
        <v>188</v>
      </c>
      <c r="D355" s="70">
        <v>0</v>
      </c>
      <c r="E355" s="71">
        <v>0</v>
      </c>
    </row>
    <row r="356" spans="1:5">
      <c r="A356" s="152"/>
      <c r="B356" s="150"/>
      <c r="C356" s="68" t="s">
        <v>63</v>
      </c>
      <c r="D356" s="70">
        <v>0</v>
      </c>
      <c r="E356" s="71">
        <v>0</v>
      </c>
    </row>
    <row r="357" spans="1:5">
      <c r="A357" s="153"/>
      <c r="B357" s="151"/>
      <c r="C357" s="68" t="s">
        <v>165</v>
      </c>
      <c r="D357" s="70">
        <v>0</v>
      </c>
      <c r="E357" s="71">
        <v>0</v>
      </c>
    </row>
  </sheetData>
  <mergeCells count="63">
    <mergeCell ref="B11:E11"/>
    <mergeCell ref="B204:B214"/>
    <mergeCell ref="A204:A214"/>
    <mergeCell ref="B17:B27"/>
    <mergeCell ref="A17:A27"/>
    <mergeCell ref="B28:B38"/>
    <mergeCell ref="A28:A38"/>
    <mergeCell ref="B193:B203"/>
    <mergeCell ref="B39:B49"/>
    <mergeCell ref="B50:B60"/>
    <mergeCell ref="B61:B71"/>
    <mergeCell ref="B83:B93"/>
    <mergeCell ref="B127:B137"/>
    <mergeCell ref="B94:B104"/>
    <mergeCell ref="B149:B159"/>
    <mergeCell ref="B160:B170"/>
    <mergeCell ref="A303:A313"/>
    <mergeCell ref="B259:B269"/>
    <mergeCell ref="B270:B280"/>
    <mergeCell ref="B281:B291"/>
    <mergeCell ref="B303:B313"/>
    <mergeCell ref="A259:A269"/>
    <mergeCell ref="A270:A280"/>
    <mergeCell ref="A292:A302"/>
    <mergeCell ref="B292:B302"/>
    <mergeCell ref="A39:A49"/>
    <mergeCell ref="A50:A60"/>
    <mergeCell ref="A61:A71"/>
    <mergeCell ref="A83:A93"/>
    <mergeCell ref="A127:A137"/>
    <mergeCell ref="A94:A104"/>
    <mergeCell ref="B72:B82"/>
    <mergeCell ref="A72:A82"/>
    <mergeCell ref="A281:A291"/>
    <mergeCell ref="A149:A159"/>
    <mergeCell ref="A160:A170"/>
    <mergeCell ref="B237:B247"/>
    <mergeCell ref="A193:A203"/>
    <mergeCell ref="A237:A247"/>
    <mergeCell ref="B248:B258"/>
    <mergeCell ref="B171:B181"/>
    <mergeCell ref="A171:A181"/>
    <mergeCell ref="B182:B192"/>
    <mergeCell ref="A182:A192"/>
    <mergeCell ref="A248:A258"/>
    <mergeCell ref="A105:A115"/>
    <mergeCell ref="B105:B115"/>
    <mergeCell ref="A138:A148"/>
    <mergeCell ref="B138:B148"/>
    <mergeCell ref="A116:A126"/>
    <mergeCell ref="B116:B126"/>
    <mergeCell ref="A347:A357"/>
    <mergeCell ref="B347:B357"/>
    <mergeCell ref="A226:A236"/>
    <mergeCell ref="B226:B236"/>
    <mergeCell ref="A215:A225"/>
    <mergeCell ref="B215:B225"/>
    <mergeCell ref="A314:A324"/>
    <mergeCell ref="B314:B324"/>
    <mergeCell ref="A325:A335"/>
    <mergeCell ref="B325:B335"/>
    <mergeCell ref="A336:A346"/>
    <mergeCell ref="B336:B346"/>
  </mergeCells>
  <pageMargins left="0.51181102362204722" right="0.51181102362204722" top="0.55118110236220474" bottom="0.55118110236220474" header="0.31496062992125984" footer="0.31496062992125984"/>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97"/>
  <sheetViews>
    <sheetView view="pageLayout" topLeftCell="A62" zoomScale="71" zoomScaleNormal="86" zoomScaleSheetLayoutView="86" zoomScalePageLayoutView="71" workbookViewId="0">
      <selection activeCell="B75" sqref="B75:G76"/>
    </sheetView>
  </sheetViews>
  <sheetFormatPr defaultRowHeight="15.75"/>
  <cols>
    <col min="1" max="1" width="9.85546875" style="1" customWidth="1"/>
    <col min="2" max="2" width="71.85546875" style="1" customWidth="1"/>
    <col min="3" max="3" width="17.85546875" style="1" customWidth="1"/>
    <col min="4" max="4" width="19.140625" style="1" customWidth="1"/>
    <col min="5" max="5" width="25.140625" style="1" customWidth="1"/>
    <col min="6" max="6" width="24.140625" style="1" customWidth="1"/>
    <col min="7" max="7" width="51.5703125" style="1" customWidth="1"/>
    <col min="8" max="8" width="14.85546875" style="1" customWidth="1"/>
    <col min="9" max="9" width="13.5703125" style="1" customWidth="1"/>
    <col min="10" max="16384" width="9.140625" style="1"/>
  </cols>
  <sheetData>
    <row r="1" spans="1:8">
      <c r="C1" s="7"/>
    </row>
    <row r="2" spans="1:8">
      <c r="C2" s="7"/>
      <c r="G2" s="1" t="s">
        <v>160</v>
      </c>
    </row>
    <row r="3" spans="1:8">
      <c r="C3" s="7"/>
      <c r="G3" s="24" t="s">
        <v>156</v>
      </c>
    </row>
    <row r="4" spans="1:8">
      <c r="C4" s="7"/>
      <c r="G4" s="1" t="s">
        <v>157</v>
      </c>
    </row>
    <row r="5" spans="1:8">
      <c r="C5" s="7"/>
      <c r="G5" s="1" t="s">
        <v>158</v>
      </c>
    </row>
    <row r="6" spans="1:8">
      <c r="C6" s="7"/>
      <c r="G6" s="1" t="s">
        <v>293</v>
      </c>
    </row>
    <row r="7" spans="1:8">
      <c r="C7" s="7"/>
      <c r="G7" s="19"/>
      <c r="H7" s="19"/>
    </row>
    <row r="8" spans="1:8">
      <c r="C8" s="7"/>
      <c r="G8" s="19"/>
    </row>
    <row r="9" spans="1:8">
      <c r="B9" s="172" t="s">
        <v>25</v>
      </c>
      <c r="C9" s="172"/>
      <c r="D9" s="172"/>
      <c r="E9" s="172"/>
      <c r="F9" s="172"/>
      <c r="G9" s="172"/>
    </row>
    <row r="10" spans="1:8">
      <c r="B10" s="1" t="s">
        <v>191</v>
      </c>
    </row>
    <row r="11" spans="1:8">
      <c r="B11" s="172" t="s">
        <v>190</v>
      </c>
      <c r="C11" s="172"/>
      <c r="D11" s="172"/>
      <c r="E11" s="172"/>
      <c r="F11" s="172"/>
      <c r="G11" s="172"/>
    </row>
    <row r="12" spans="1:8">
      <c r="B12" s="27"/>
      <c r="C12" s="27"/>
      <c r="D12" s="27"/>
      <c r="E12" s="27"/>
      <c r="F12" s="27"/>
      <c r="G12" s="27"/>
    </row>
    <row r="13" spans="1:8" ht="9" customHeight="1"/>
    <row r="14" spans="1:8" ht="30.75" customHeight="1">
      <c r="A14" s="216" t="s">
        <v>10</v>
      </c>
      <c r="B14" s="208" t="s">
        <v>192</v>
      </c>
      <c r="C14" s="208" t="s">
        <v>26</v>
      </c>
      <c r="D14" s="211" t="s">
        <v>53</v>
      </c>
      <c r="E14" s="212"/>
      <c r="F14" s="213"/>
      <c r="G14" s="208" t="s">
        <v>193</v>
      </c>
    </row>
    <row r="15" spans="1:8" ht="15.75" customHeight="1">
      <c r="A15" s="217"/>
      <c r="B15" s="209"/>
      <c r="C15" s="209"/>
      <c r="D15" s="208" t="s">
        <v>246</v>
      </c>
      <c r="E15" s="214" t="s">
        <v>298</v>
      </c>
      <c r="F15" s="215"/>
      <c r="G15" s="209"/>
    </row>
    <row r="16" spans="1:8" ht="30" customHeight="1">
      <c r="A16" s="218"/>
      <c r="B16" s="210"/>
      <c r="C16" s="210"/>
      <c r="D16" s="210"/>
      <c r="E16" s="28" t="s">
        <v>18</v>
      </c>
      <c r="F16" s="116" t="s">
        <v>299</v>
      </c>
      <c r="G16" s="210"/>
    </row>
    <row r="17" spans="1:7" ht="16.5" customHeight="1">
      <c r="A17" s="34">
        <v>1</v>
      </c>
      <c r="B17" s="34">
        <v>2</v>
      </c>
      <c r="C17" s="34">
        <v>3</v>
      </c>
      <c r="D17" s="34">
        <v>4</v>
      </c>
      <c r="E17" s="10">
        <v>5</v>
      </c>
      <c r="F17" s="26">
        <v>6</v>
      </c>
      <c r="G17" s="26">
        <v>7</v>
      </c>
    </row>
    <row r="18" spans="1:7" ht="15" customHeight="1">
      <c r="A18" s="200" t="s">
        <v>101</v>
      </c>
      <c r="B18" s="201"/>
      <c r="C18" s="201"/>
      <c r="D18" s="201"/>
      <c r="E18" s="201"/>
      <c r="F18" s="201"/>
      <c r="G18" s="202"/>
    </row>
    <row r="19" spans="1:7" ht="15" customHeight="1">
      <c r="A19" s="196" t="s">
        <v>102</v>
      </c>
      <c r="B19" s="203"/>
      <c r="C19" s="203"/>
      <c r="D19" s="203"/>
      <c r="E19" s="203"/>
      <c r="F19" s="203"/>
      <c r="G19" s="204"/>
    </row>
    <row r="20" spans="1:7" ht="33" customHeight="1">
      <c r="A20" s="29"/>
      <c r="B20" s="33" t="s">
        <v>103</v>
      </c>
      <c r="C20" s="88" t="s">
        <v>20</v>
      </c>
      <c r="D20" s="30">
        <v>460.2</v>
      </c>
      <c r="E20" s="87">
        <v>365.5</v>
      </c>
      <c r="F20" s="129" t="s">
        <v>364</v>
      </c>
      <c r="G20" s="128" t="s">
        <v>365</v>
      </c>
    </row>
    <row r="21" spans="1:7" ht="18" customHeight="1">
      <c r="A21" s="205" t="s">
        <v>104</v>
      </c>
      <c r="B21" s="206"/>
      <c r="C21" s="206"/>
      <c r="D21" s="206"/>
      <c r="E21" s="206"/>
      <c r="F21" s="206"/>
      <c r="G21" s="207"/>
    </row>
    <row r="22" spans="1:7" ht="17.25" customHeight="1">
      <c r="A22" s="196" t="s">
        <v>105</v>
      </c>
      <c r="B22" s="197"/>
      <c r="C22" s="197"/>
      <c r="D22" s="197"/>
      <c r="E22" s="197"/>
      <c r="F22" s="197"/>
      <c r="G22" s="198"/>
    </row>
    <row r="23" spans="1:7" ht="58.5" customHeight="1">
      <c r="A23" s="89" t="s">
        <v>1</v>
      </c>
      <c r="B23" s="25" t="s">
        <v>223</v>
      </c>
      <c r="C23" s="88" t="s">
        <v>20</v>
      </c>
      <c r="D23" s="91">
        <v>3096</v>
      </c>
      <c r="E23" s="92">
        <v>3200</v>
      </c>
      <c r="F23" s="91">
        <v>3267</v>
      </c>
      <c r="G23" s="128" t="s">
        <v>366</v>
      </c>
    </row>
    <row r="24" spans="1:7" ht="16.5" customHeight="1">
      <c r="A24" s="196" t="s">
        <v>201</v>
      </c>
      <c r="B24" s="197"/>
      <c r="C24" s="197"/>
      <c r="D24" s="197"/>
      <c r="E24" s="197"/>
      <c r="F24" s="197"/>
      <c r="G24" s="198"/>
    </row>
    <row r="25" spans="1:7" ht="31.5" customHeight="1">
      <c r="A25" s="90" t="s">
        <v>2</v>
      </c>
      <c r="B25" s="33" t="s">
        <v>32</v>
      </c>
      <c r="C25" s="88" t="s">
        <v>20</v>
      </c>
      <c r="D25" s="91">
        <v>67</v>
      </c>
      <c r="E25" s="92">
        <v>56</v>
      </c>
      <c r="F25" s="91">
        <v>57</v>
      </c>
      <c r="G25" s="128" t="s">
        <v>367</v>
      </c>
    </row>
    <row r="26" spans="1:7" ht="16.5" customHeight="1">
      <c r="A26" s="196" t="s">
        <v>291</v>
      </c>
      <c r="B26" s="197"/>
      <c r="C26" s="197"/>
      <c r="D26" s="197"/>
      <c r="E26" s="197"/>
      <c r="F26" s="197"/>
      <c r="G26" s="198"/>
    </row>
    <row r="27" spans="1:7" ht="47.25" customHeight="1">
      <c r="A27" s="93" t="s">
        <v>40</v>
      </c>
      <c r="B27" s="94" t="s">
        <v>33</v>
      </c>
      <c r="C27" s="93" t="s">
        <v>19</v>
      </c>
      <c r="D27" s="95">
        <v>22.82</v>
      </c>
      <c r="E27" s="95">
        <v>20.8</v>
      </c>
      <c r="F27" s="95">
        <v>20.9</v>
      </c>
      <c r="G27" s="128" t="s">
        <v>398</v>
      </c>
    </row>
    <row r="28" spans="1:7" ht="44.25" customHeight="1">
      <c r="A28" s="112" t="s">
        <v>47</v>
      </c>
      <c r="B28" s="33" t="s">
        <v>106</v>
      </c>
      <c r="C28" s="112" t="s">
        <v>20</v>
      </c>
      <c r="D28" s="91">
        <v>12</v>
      </c>
      <c r="E28" s="91">
        <v>12</v>
      </c>
      <c r="F28" s="91">
        <v>12</v>
      </c>
      <c r="G28" s="118"/>
    </row>
    <row r="29" spans="1:7" ht="15.75" customHeight="1">
      <c r="A29" s="196" t="s">
        <v>292</v>
      </c>
      <c r="B29" s="197"/>
      <c r="C29" s="197"/>
      <c r="D29" s="197"/>
      <c r="E29" s="197"/>
      <c r="F29" s="197"/>
      <c r="G29" s="198"/>
    </row>
    <row r="30" spans="1:7" ht="60.75" customHeight="1">
      <c r="A30" s="112" t="s">
        <v>51</v>
      </c>
      <c r="B30" s="33" t="s">
        <v>202</v>
      </c>
      <c r="C30" s="112" t="s">
        <v>19</v>
      </c>
      <c r="D30" s="30">
        <v>2.5</v>
      </c>
      <c r="E30" s="30">
        <v>2.8</v>
      </c>
      <c r="F30" s="30">
        <v>2.8</v>
      </c>
      <c r="G30" s="118"/>
    </row>
    <row r="31" spans="1:7" ht="17.25" customHeight="1">
      <c r="A31" s="199" t="s">
        <v>203</v>
      </c>
      <c r="B31" s="199"/>
      <c r="C31" s="199"/>
      <c r="D31" s="199"/>
      <c r="E31" s="199"/>
      <c r="F31" s="199"/>
      <c r="G31" s="199"/>
    </row>
    <row r="32" spans="1:7" ht="30">
      <c r="A32" s="31"/>
      <c r="B32" s="96" t="s">
        <v>62</v>
      </c>
      <c r="C32" s="112" t="s">
        <v>19</v>
      </c>
      <c r="D32" s="30">
        <v>121.5</v>
      </c>
      <c r="E32" s="30">
        <v>105</v>
      </c>
      <c r="F32" s="125">
        <v>116.4</v>
      </c>
      <c r="G32" s="131" t="s">
        <v>428</v>
      </c>
    </row>
    <row r="33" spans="1:7" ht="46.5" customHeight="1">
      <c r="A33" s="31"/>
      <c r="B33" s="33" t="s">
        <v>107</v>
      </c>
      <c r="C33" s="112" t="s">
        <v>19</v>
      </c>
      <c r="D33" s="30">
        <v>37.1</v>
      </c>
      <c r="E33" s="30">
        <v>40</v>
      </c>
      <c r="F33" s="30">
        <v>36.799999999999997</v>
      </c>
      <c r="G33" s="125" t="s">
        <v>369</v>
      </c>
    </row>
    <row r="34" spans="1:7" ht="15.75" customHeight="1">
      <c r="A34" s="199" t="s">
        <v>108</v>
      </c>
      <c r="B34" s="199"/>
      <c r="C34" s="199"/>
      <c r="D34" s="199"/>
      <c r="E34" s="199"/>
      <c r="F34" s="199"/>
      <c r="G34" s="199"/>
    </row>
    <row r="35" spans="1:7" ht="16.5" customHeight="1">
      <c r="A35" s="191" t="s">
        <v>204</v>
      </c>
      <c r="B35" s="192"/>
      <c r="C35" s="192"/>
      <c r="D35" s="192"/>
      <c r="E35" s="192"/>
      <c r="F35" s="192"/>
      <c r="G35" s="192"/>
    </row>
    <row r="36" spans="1:7" ht="31.5" customHeight="1">
      <c r="A36" s="97" t="s">
        <v>80</v>
      </c>
      <c r="B36" s="98" t="s">
        <v>34</v>
      </c>
      <c r="C36" s="32" t="s">
        <v>19</v>
      </c>
      <c r="D36" s="99">
        <v>117.6</v>
      </c>
      <c r="E36" s="99">
        <v>103</v>
      </c>
      <c r="F36" s="30">
        <v>105</v>
      </c>
      <c r="G36" s="125" t="s">
        <v>361</v>
      </c>
    </row>
    <row r="37" spans="1:7" ht="32.25" customHeight="1">
      <c r="A37" s="191" t="s">
        <v>263</v>
      </c>
      <c r="B37" s="192"/>
      <c r="C37" s="192"/>
      <c r="D37" s="192"/>
      <c r="E37" s="192"/>
      <c r="F37" s="192"/>
      <c r="G37" s="192"/>
    </row>
    <row r="38" spans="1:7" ht="30" customHeight="1">
      <c r="A38" s="32" t="s">
        <v>81</v>
      </c>
      <c r="B38" s="33" t="s">
        <v>109</v>
      </c>
      <c r="C38" s="32" t="s">
        <v>19</v>
      </c>
      <c r="D38" s="99">
        <v>13</v>
      </c>
      <c r="E38" s="99">
        <v>9.3000000000000007</v>
      </c>
      <c r="F38" s="30">
        <v>13</v>
      </c>
      <c r="G38" s="128" t="s">
        <v>362</v>
      </c>
    </row>
    <row r="39" spans="1:7" ht="77.25" customHeight="1">
      <c r="A39" s="90" t="s">
        <v>168</v>
      </c>
      <c r="B39" s="33" t="s">
        <v>205</v>
      </c>
      <c r="C39" s="100" t="s">
        <v>19</v>
      </c>
      <c r="D39" s="30">
        <v>115</v>
      </c>
      <c r="E39" s="30">
        <v>116</v>
      </c>
      <c r="F39" s="30">
        <v>116</v>
      </c>
      <c r="G39" s="41"/>
    </row>
    <row r="40" spans="1:7" ht="44.25" customHeight="1">
      <c r="A40" s="90" t="s">
        <v>169</v>
      </c>
      <c r="B40" s="33" t="s">
        <v>110</v>
      </c>
      <c r="C40" s="100" t="s">
        <v>20</v>
      </c>
      <c r="D40" s="91">
        <v>6</v>
      </c>
      <c r="E40" s="91">
        <v>3</v>
      </c>
      <c r="F40" s="91">
        <v>5</v>
      </c>
      <c r="G40" s="41"/>
    </row>
    <row r="41" spans="1:7" ht="33.75" customHeight="1">
      <c r="A41" s="183" t="s">
        <v>206</v>
      </c>
      <c r="B41" s="193"/>
      <c r="C41" s="193"/>
      <c r="D41" s="193"/>
      <c r="E41" s="193"/>
      <c r="F41" s="193"/>
      <c r="G41" s="194"/>
    </row>
    <row r="42" spans="1:7" ht="33.75" customHeight="1">
      <c r="A42" s="90" t="s">
        <v>170</v>
      </c>
      <c r="B42" s="101" t="s">
        <v>111</v>
      </c>
      <c r="C42" s="100" t="s">
        <v>20</v>
      </c>
      <c r="D42" s="91">
        <v>80</v>
      </c>
      <c r="E42" s="91">
        <v>90</v>
      </c>
      <c r="F42" s="91">
        <v>50</v>
      </c>
      <c r="G42" s="125" t="s">
        <v>363</v>
      </c>
    </row>
    <row r="43" spans="1:7" ht="47.25" customHeight="1">
      <c r="A43" s="90" t="s">
        <v>171</v>
      </c>
      <c r="B43" s="102" t="s">
        <v>112</v>
      </c>
      <c r="C43" s="100" t="s">
        <v>19</v>
      </c>
      <c r="D43" s="30">
        <v>100</v>
      </c>
      <c r="E43" s="30">
        <v>100</v>
      </c>
      <c r="F43" s="30">
        <v>100</v>
      </c>
      <c r="G43" s="41"/>
    </row>
    <row r="44" spans="1:7" ht="63" customHeight="1">
      <c r="A44" s="103" t="s">
        <v>172</v>
      </c>
      <c r="B44" s="102" t="s">
        <v>113</v>
      </c>
      <c r="C44" s="100" t="s">
        <v>20</v>
      </c>
      <c r="D44" s="91">
        <v>3</v>
      </c>
      <c r="E44" s="91">
        <v>3</v>
      </c>
      <c r="F44" s="91">
        <v>3</v>
      </c>
      <c r="G44" s="41"/>
    </row>
    <row r="45" spans="1:7" ht="18" customHeight="1">
      <c r="A45" s="195" t="s">
        <v>114</v>
      </c>
      <c r="B45" s="190"/>
      <c r="C45" s="190"/>
      <c r="D45" s="190"/>
      <c r="E45" s="190"/>
      <c r="F45" s="190"/>
      <c r="G45" s="190"/>
    </row>
    <row r="46" spans="1:7" ht="30" customHeight="1">
      <c r="A46" s="119"/>
      <c r="B46" s="33" t="s">
        <v>115</v>
      </c>
      <c r="C46" s="104" t="s">
        <v>116</v>
      </c>
      <c r="D46" s="105">
        <v>23.2</v>
      </c>
      <c r="E46" s="105">
        <v>53</v>
      </c>
      <c r="F46" s="132" t="s">
        <v>400</v>
      </c>
      <c r="G46" s="104" t="s">
        <v>399</v>
      </c>
    </row>
    <row r="47" spans="1:7" ht="15.75" customHeight="1">
      <c r="A47" s="196" t="s">
        <v>117</v>
      </c>
      <c r="B47" s="203"/>
      <c r="C47" s="203"/>
      <c r="D47" s="203"/>
      <c r="E47" s="203"/>
      <c r="F47" s="203"/>
      <c r="G47" s="204"/>
    </row>
    <row r="48" spans="1:7" ht="15" customHeight="1">
      <c r="A48" s="183" t="s">
        <v>118</v>
      </c>
      <c r="B48" s="222"/>
      <c r="C48" s="222"/>
      <c r="D48" s="222"/>
      <c r="E48" s="222"/>
      <c r="F48" s="222"/>
      <c r="G48" s="223"/>
    </row>
    <row r="49" spans="1:8" ht="46.5" customHeight="1">
      <c r="A49" s="32" t="s">
        <v>84</v>
      </c>
      <c r="B49" s="33" t="s">
        <v>266</v>
      </c>
      <c r="C49" s="32" t="s">
        <v>19</v>
      </c>
      <c r="D49" s="99">
        <v>11.7</v>
      </c>
      <c r="E49" s="99">
        <v>184</v>
      </c>
      <c r="F49" s="30">
        <v>186.6</v>
      </c>
      <c r="G49" s="32" t="s">
        <v>401</v>
      </c>
    </row>
    <row r="50" spans="1:8" ht="33.75" customHeight="1">
      <c r="A50" s="106" t="s">
        <v>85</v>
      </c>
      <c r="B50" s="33" t="s">
        <v>119</v>
      </c>
      <c r="C50" s="32" t="s">
        <v>20</v>
      </c>
      <c r="D50" s="32">
        <v>1</v>
      </c>
      <c r="E50" s="32">
        <v>1</v>
      </c>
      <c r="F50" s="127">
        <v>1</v>
      </c>
      <c r="G50" s="63"/>
    </row>
    <row r="51" spans="1:8" ht="18" customHeight="1">
      <c r="A51" s="183" t="s">
        <v>38</v>
      </c>
      <c r="B51" s="184"/>
      <c r="C51" s="184"/>
      <c r="D51" s="184"/>
      <c r="E51" s="184"/>
      <c r="F51" s="184"/>
      <c r="G51" s="185"/>
    </row>
    <row r="52" spans="1:8" ht="31.5" customHeight="1">
      <c r="A52" s="106" t="s">
        <v>87</v>
      </c>
      <c r="B52" s="33" t="s">
        <v>120</v>
      </c>
      <c r="C52" s="32" t="s">
        <v>116</v>
      </c>
      <c r="D52" s="99">
        <v>68.599999999999994</v>
      </c>
      <c r="E52" s="99">
        <v>75</v>
      </c>
      <c r="F52" s="127" t="s">
        <v>402</v>
      </c>
      <c r="G52" s="32" t="s">
        <v>403</v>
      </c>
    </row>
    <row r="53" spans="1:8" ht="27.75" customHeight="1">
      <c r="A53" s="219" t="s">
        <v>250</v>
      </c>
      <c r="B53" s="220"/>
      <c r="C53" s="220"/>
      <c r="D53" s="220"/>
      <c r="E53" s="220"/>
      <c r="F53" s="220"/>
      <c r="G53" s="221"/>
    </row>
    <row r="54" spans="1:8" ht="33.75" customHeight="1">
      <c r="A54" s="32" t="s">
        <v>173</v>
      </c>
      <c r="B54" s="33" t="s">
        <v>207</v>
      </c>
      <c r="C54" s="115" t="s">
        <v>19</v>
      </c>
      <c r="D54" s="99">
        <v>115</v>
      </c>
      <c r="E54" s="99">
        <v>102</v>
      </c>
      <c r="F54" s="30">
        <v>102.8</v>
      </c>
      <c r="G54" s="32" t="s">
        <v>405</v>
      </c>
    </row>
    <row r="55" spans="1:8" ht="46.5" customHeight="1">
      <c r="A55" s="32" t="s">
        <v>174</v>
      </c>
      <c r="B55" s="33" t="s">
        <v>121</v>
      </c>
      <c r="C55" s="115" t="s">
        <v>19</v>
      </c>
      <c r="D55" s="99">
        <v>121.6</v>
      </c>
      <c r="E55" s="99">
        <v>101</v>
      </c>
      <c r="F55" s="30">
        <v>101.6</v>
      </c>
      <c r="G55" s="104" t="s">
        <v>406</v>
      </c>
    </row>
    <row r="56" spans="1:8" ht="30.75" customHeight="1">
      <c r="A56" s="32" t="s">
        <v>175</v>
      </c>
      <c r="B56" s="33" t="s">
        <v>208</v>
      </c>
      <c r="C56" s="114" t="s">
        <v>20</v>
      </c>
      <c r="D56" s="107">
        <v>1</v>
      </c>
      <c r="E56" s="107">
        <v>0</v>
      </c>
      <c r="F56" s="91">
        <v>0</v>
      </c>
      <c r="G56" s="133"/>
    </row>
    <row r="57" spans="1:8" ht="30.75" customHeight="1">
      <c r="A57" s="32" t="s">
        <v>176</v>
      </c>
      <c r="B57" s="33" t="s">
        <v>209</v>
      </c>
      <c r="C57" s="114" t="s">
        <v>167</v>
      </c>
      <c r="D57" s="107">
        <v>460</v>
      </c>
      <c r="E57" s="107">
        <v>469</v>
      </c>
      <c r="F57" s="91">
        <v>509</v>
      </c>
      <c r="G57" s="127" t="s">
        <v>404</v>
      </c>
    </row>
    <row r="58" spans="1:8" ht="18" customHeight="1">
      <c r="A58" s="183" t="s">
        <v>122</v>
      </c>
      <c r="B58" s="184"/>
      <c r="C58" s="184"/>
      <c r="D58" s="184"/>
      <c r="E58" s="184"/>
      <c r="F58" s="184"/>
      <c r="G58" s="185"/>
    </row>
    <row r="59" spans="1:8" ht="47.25" customHeight="1">
      <c r="A59" s="49"/>
      <c r="B59" s="33" t="s">
        <v>210</v>
      </c>
      <c r="C59" s="32" t="s">
        <v>123</v>
      </c>
      <c r="D59" s="99">
        <v>43.9</v>
      </c>
      <c r="E59" s="99">
        <v>46.6</v>
      </c>
      <c r="F59" s="30">
        <v>43.33</v>
      </c>
      <c r="G59" s="65" t="s">
        <v>335</v>
      </c>
    </row>
    <row r="60" spans="1:8" ht="29.25" customHeight="1">
      <c r="A60" s="196" t="s">
        <v>124</v>
      </c>
      <c r="B60" s="203"/>
      <c r="C60" s="203"/>
      <c r="D60" s="203"/>
      <c r="E60" s="203"/>
      <c r="F60" s="203"/>
      <c r="G60" s="204"/>
    </row>
    <row r="61" spans="1:8" ht="24.75" customHeight="1">
      <c r="A61" s="189" t="s">
        <v>125</v>
      </c>
      <c r="B61" s="190"/>
      <c r="C61" s="190"/>
      <c r="D61" s="190"/>
      <c r="E61" s="190"/>
      <c r="F61" s="190"/>
      <c r="G61" s="190"/>
    </row>
    <row r="62" spans="1:8" ht="76.5" customHeight="1">
      <c r="A62" s="108" t="s">
        <v>90</v>
      </c>
      <c r="B62" s="33" t="s">
        <v>126</v>
      </c>
      <c r="C62" s="32" t="s">
        <v>35</v>
      </c>
      <c r="D62" s="99">
        <v>13</v>
      </c>
      <c r="E62" s="99">
        <v>12</v>
      </c>
      <c r="F62" s="30">
        <v>12</v>
      </c>
      <c r="G62" s="43"/>
    </row>
    <row r="63" spans="1:8" ht="76.5" customHeight="1">
      <c r="A63" s="108" t="s">
        <v>91</v>
      </c>
      <c r="B63" s="33" t="s">
        <v>251</v>
      </c>
      <c r="C63" s="32" t="s">
        <v>20</v>
      </c>
      <c r="D63" s="32">
        <v>0</v>
      </c>
      <c r="E63" s="32">
        <v>0</v>
      </c>
      <c r="F63" s="117">
        <v>0</v>
      </c>
      <c r="G63" s="41"/>
    </row>
    <row r="64" spans="1:8" ht="21" customHeight="1">
      <c r="A64" s="189" t="s">
        <v>211</v>
      </c>
      <c r="B64" s="190"/>
      <c r="C64" s="190"/>
      <c r="D64" s="190"/>
      <c r="E64" s="190"/>
      <c r="F64" s="190"/>
      <c r="G64" s="190"/>
      <c r="H64" s="8"/>
    </row>
    <row r="65" spans="1:8" ht="58.5" customHeight="1">
      <c r="A65" s="104" t="s">
        <v>93</v>
      </c>
      <c r="B65" s="33" t="s">
        <v>127</v>
      </c>
      <c r="C65" s="32" t="s">
        <v>19</v>
      </c>
      <c r="D65" s="99">
        <v>90</v>
      </c>
      <c r="E65" s="99">
        <v>90</v>
      </c>
      <c r="F65" s="30">
        <v>90</v>
      </c>
      <c r="G65" s="43"/>
      <c r="H65" s="8"/>
    </row>
    <row r="66" spans="1:8" ht="58.5" customHeight="1">
      <c r="A66" s="104" t="s">
        <v>226</v>
      </c>
      <c r="B66" s="33" t="s">
        <v>227</v>
      </c>
      <c r="C66" s="32" t="s">
        <v>19</v>
      </c>
      <c r="D66" s="99">
        <v>99.5</v>
      </c>
      <c r="E66" s="99">
        <v>99.2</v>
      </c>
      <c r="F66" s="30">
        <v>99.8</v>
      </c>
      <c r="G66" s="117" t="s">
        <v>334</v>
      </c>
      <c r="H66" s="8"/>
    </row>
    <row r="67" spans="1:8" ht="18.75" customHeight="1">
      <c r="A67" s="189" t="s">
        <v>212</v>
      </c>
      <c r="B67" s="190"/>
      <c r="C67" s="190"/>
      <c r="D67" s="190"/>
      <c r="E67" s="190"/>
      <c r="F67" s="190"/>
      <c r="G67" s="190"/>
      <c r="H67" s="8"/>
    </row>
    <row r="68" spans="1:8" ht="47.25" customHeight="1">
      <c r="A68" s="32" t="s">
        <v>177</v>
      </c>
      <c r="B68" s="33" t="s">
        <v>128</v>
      </c>
      <c r="C68" s="115" t="s">
        <v>19</v>
      </c>
      <c r="D68" s="99">
        <v>90</v>
      </c>
      <c r="E68" s="99">
        <v>90</v>
      </c>
      <c r="F68" s="30">
        <v>90</v>
      </c>
      <c r="G68" s="86"/>
      <c r="H68" s="8"/>
    </row>
    <row r="69" spans="1:8">
      <c r="A69" s="183" t="s">
        <v>252</v>
      </c>
      <c r="B69" s="184"/>
      <c r="C69" s="184"/>
      <c r="D69" s="184"/>
      <c r="E69" s="184"/>
      <c r="F69" s="184"/>
      <c r="G69" s="185"/>
    </row>
    <row r="70" spans="1:8" ht="32.25" customHeight="1">
      <c r="A70" s="49"/>
      <c r="B70" s="33" t="s">
        <v>253</v>
      </c>
      <c r="C70" s="32" t="s">
        <v>19</v>
      </c>
      <c r="D70" s="99">
        <v>103.2</v>
      </c>
      <c r="E70" s="99">
        <v>104</v>
      </c>
      <c r="F70" s="30">
        <v>105</v>
      </c>
      <c r="G70" s="65" t="s">
        <v>354</v>
      </c>
    </row>
    <row r="71" spans="1:8" ht="17.25" customHeight="1">
      <c r="A71" s="186" t="s">
        <v>254</v>
      </c>
      <c r="B71" s="187"/>
      <c r="C71" s="187"/>
      <c r="D71" s="187"/>
      <c r="E71" s="187"/>
      <c r="F71" s="187"/>
      <c r="G71" s="188"/>
    </row>
    <row r="72" spans="1:8">
      <c r="A72" s="189" t="s">
        <v>255</v>
      </c>
      <c r="B72" s="190"/>
      <c r="C72" s="190"/>
      <c r="D72" s="190"/>
      <c r="E72" s="190"/>
      <c r="F72" s="190"/>
      <c r="G72" s="190"/>
    </row>
    <row r="73" spans="1:8" ht="45">
      <c r="A73" s="108" t="s">
        <v>95</v>
      </c>
      <c r="B73" s="33" t="s">
        <v>256</v>
      </c>
      <c r="C73" s="114" t="s">
        <v>20</v>
      </c>
      <c r="D73" s="107">
        <v>0</v>
      </c>
      <c r="E73" s="107">
        <v>1</v>
      </c>
      <c r="F73" s="91">
        <v>1</v>
      </c>
      <c r="G73" s="43"/>
    </row>
    <row r="74" spans="1:8">
      <c r="A74" s="189" t="s">
        <v>257</v>
      </c>
      <c r="B74" s="190"/>
      <c r="C74" s="190"/>
      <c r="D74" s="190"/>
      <c r="E74" s="190"/>
      <c r="F74" s="190"/>
      <c r="G74" s="190"/>
    </row>
    <row r="75" spans="1:8" ht="45">
      <c r="A75" s="104" t="s">
        <v>96</v>
      </c>
      <c r="B75" s="33" t="s">
        <v>258</v>
      </c>
      <c r="C75" s="32" t="s">
        <v>19</v>
      </c>
      <c r="D75" s="99">
        <v>3.2</v>
      </c>
      <c r="E75" s="99">
        <v>9</v>
      </c>
      <c r="F75" s="30">
        <v>9</v>
      </c>
      <c r="G75" s="124"/>
    </row>
    <row r="76" spans="1:8" ht="45">
      <c r="A76" s="104" t="s">
        <v>97</v>
      </c>
      <c r="B76" s="33" t="s">
        <v>259</v>
      </c>
      <c r="C76" s="32" t="s">
        <v>19</v>
      </c>
      <c r="D76" s="99">
        <v>53.4</v>
      </c>
      <c r="E76" s="99">
        <v>53</v>
      </c>
      <c r="F76" s="30">
        <v>53.5</v>
      </c>
      <c r="G76" s="124" t="s">
        <v>290</v>
      </c>
    </row>
    <row r="77" spans="1:8">
      <c r="A77" s="13"/>
      <c r="B77" s="109"/>
      <c r="C77" s="12"/>
      <c r="D77" s="15"/>
      <c r="E77" s="12"/>
      <c r="F77" s="12"/>
      <c r="G77" s="16"/>
    </row>
    <row r="78" spans="1:8">
      <c r="A78" s="13"/>
      <c r="B78" s="35"/>
      <c r="C78" s="12"/>
      <c r="D78" s="15"/>
      <c r="E78" s="12"/>
      <c r="F78" s="12"/>
      <c r="G78" s="16"/>
    </row>
    <row r="79" spans="1:8">
      <c r="A79" s="13"/>
      <c r="B79" s="35"/>
      <c r="C79" s="12"/>
      <c r="D79" s="15"/>
      <c r="E79" s="12"/>
      <c r="F79" s="12"/>
      <c r="G79" s="16"/>
    </row>
    <row r="80" spans="1:8">
      <c r="A80" s="13"/>
      <c r="B80" s="35"/>
      <c r="C80" s="12"/>
      <c r="D80" s="15"/>
      <c r="E80" s="12"/>
      <c r="F80" s="12"/>
      <c r="G80" s="16"/>
    </row>
    <row r="81" spans="1:7">
      <c r="A81" s="13"/>
      <c r="B81" s="35"/>
      <c r="C81" s="12"/>
      <c r="D81" s="15"/>
      <c r="E81" s="12"/>
      <c r="F81" s="12"/>
      <c r="G81" s="16"/>
    </row>
    <row r="82" spans="1:7">
      <c r="A82" s="13"/>
      <c r="B82" s="35"/>
      <c r="C82" s="12"/>
      <c r="D82" s="15"/>
      <c r="E82" s="12"/>
      <c r="F82" s="12"/>
      <c r="G82" s="16"/>
    </row>
    <row r="83" spans="1:7">
      <c r="A83" s="13"/>
      <c r="B83" s="35"/>
      <c r="C83" s="12"/>
      <c r="D83" s="15"/>
      <c r="E83" s="12"/>
      <c r="F83" s="12"/>
      <c r="G83" s="16"/>
    </row>
    <row r="84" spans="1:7">
      <c r="A84" s="13"/>
      <c r="B84" s="35"/>
      <c r="C84" s="12"/>
      <c r="D84" s="15"/>
      <c r="E84" s="12"/>
      <c r="F84" s="12"/>
      <c r="G84" s="16"/>
    </row>
    <row r="85" spans="1:7">
      <c r="A85" s="13"/>
      <c r="B85" s="35"/>
      <c r="C85" s="12"/>
      <c r="D85" s="15"/>
      <c r="E85" s="12"/>
      <c r="F85" s="12"/>
      <c r="G85" s="16"/>
    </row>
    <row r="86" spans="1:7">
      <c r="A86" s="13"/>
      <c r="B86" s="35"/>
      <c r="C86" s="12"/>
      <c r="D86" s="15"/>
      <c r="E86" s="12"/>
      <c r="F86" s="12"/>
      <c r="G86" s="16"/>
    </row>
    <row r="87" spans="1:7">
      <c r="A87" s="13"/>
      <c r="B87" s="35"/>
      <c r="C87" s="12"/>
      <c r="D87" s="15"/>
      <c r="E87" s="12"/>
      <c r="F87" s="12"/>
      <c r="G87" s="16"/>
    </row>
    <row r="88" spans="1:7">
      <c r="A88" s="13"/>
      <c r="B88" s="35"/>
      <c r="C88" s="12"/>
      <c r="D88" s="15"/>
      <c r="E88" s="12"/>
      <c r="F88" s="12"/>
      <c r="G88" s="16"/>
    </row>
    <row r="89" spans="1:7">
      <c r="A89" s="13"/>
      <c r="B89" s="35"/>
      <c r="C89" s="12"/>
      <c r="D89" s="15"/>
      <c r="E89" s="12"/>
      <c r="F89" s="12"/>
      <c r="G89" s="16"/>
    </row>
    <row r="90" spans="1:7">
      <c r="A90" s="13"/>
      <c r="B90" s="35"/>
      <c r="C90" s="12"/>
      <c r="D90" s="15"/>
      <c r="E90" s="12"/>
      <c r="F90" s="12"/>
      <c r="G90" s="16"/>
    </row>
    <row r="91" spans="1:7">
      <c r="A91" s="13"/>
      <c r="B91" s="35"/>
      <c r="C91" s="12"/>
      <c r="D91" s="15"/>
      <c r="E91" s="12"/>
      <c r="F91" s="12"/>
      <c r="G91" s="16"/>
    </row>
    <row r="92" spans="1:7">
      <c r="A92" s="13"/>
      <c r="B92" s="35"/>
      <c r="C92" s="12"/>
      <c r="D92" s="15"/>
      <c r="E92" s="12"/>
      <c r="F92" s="12"/>
      <c r="G92" s="16"/>
    </row>
    <row r="93" spans="1:7">
      <c r="A93" s="13"/>
      <c r="B93" s="35"/>
      <c r="C93" s="12"/>
      <c r="D93" s="15"/>
      <c r="E93" s="12"/>
      <c r="F93" s="12"/>
      <c r="G93" s="16"/>
    </row>
    <row r="94" spans="1:7">
      <c r="A94" s="13"/>
      <c r="B94" s="14"/>
      <c r="C94" s="12"/>
      <c r="D94" s="15"/>
      <c r="E94" s="12"/>
      <c r="F94" s="12"/>
      <c r="G94" s="16"/>
    </row>
    <row r="95" spans="1:7">
      <c r="A95" s="13"/>
      <c r="B95" s="14"/>
      <c r="C95" s="12"/>
      <c r="D95" s="15"/>
      <c r="E95" s="12"/>
      <c r="F95" s="12"/>
      <c r="G95" s="16"/>
    </row>
    <row r="96" spans="1:7">
      <c r="A96" s="13"/>
      <c r="B96" s="14"/>
      <c r="C96" s="12"/>
      <c r="D96" s="15"/>
      <c r="E96" s="12"/>
      <c r="F96" s="12"/>
      <c r="G96" s="16"/>
    </row>
    <row r="97" spans="1:7">
      <c r="A97" s="13"/>
      <c r="B97" s="14"/>
      <c r="C97" s="12"/>
      <c r="D97" s="15"/>
      <c r="E97" s="12"/>
      <c r="F97" s="12"/>
      <c r="G97" s="16"/>
    </row>
  </sheetData>
  <mergeCells count="35">
    <mergeCell ref="A47:G47"/>
    <mergeCell ref="A53:G53"/>
    <mergeCell ref="A61:G61"/>
    <mergeCell ref="A64:G64"/>
    <mergeCell ref="A48:G48"/>
    <mergeCell ref="A51:G51"/>
    <mergeCell ref="A58:G58"/>
    <mergeCell ref="A60:G60"/>
    <mergeCell ref="B9:G9"/>
    <mergeCell ref="A18:G18"/>
    <mergeCell ref="A19:G19"/>
    <mergeCell ref="A21:G21"/>
    <mergeCell ref="C14:C16"/>
    <mergeCell ref="D14:F14"/>
    <mergeCell ref="G14:G16"/>
    <mergeCell ref="D15:D16"/>
    <mergeCell ref="E15:F15"/>
    <mergeCell ref="A14:A16"/>
    <mergeCell ref="B14:B16"/>
    <mergeCell ref="A69:G69"/>
    <mergeCell ref="A71:G71"/>
    <mergeCell ref="A72:G72"/>
    <mergeCell ref="A74:G74"/>
    <mergeCell ref="B11:G11"/>
    <mergeCell ref="A35:G35"/>
    <mergeCell ref="A37:G37"/>
    <mergeCell ref="A41:G41"/>
    <mergeCell ref="A45:G45"/>
    <mergeCell ref="A22:G22"/>
    <mergeCell ref="A24:G24"/>
    <mergeCell ref="A26:G26"/>
    <mergeCell ref="A31:G31"/>
    <mergeCell ref="A34:G34"/>
    <mergeCell ref="A29:G29"/>
    <mergeCell ref="A67:G67"/>
  </mergeCells>
  <pageMargins left="0.25" right="0.25" top="0.75" bottom="0.75" header="0.3" footer="0.3"/>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dimension ref="A2:G108"/>
  <sheetViews>
    <sheetView tabSelected="1" view="pageLayout" topLeftCell="A103" zoomScale="60" zoomScalePageLayoutView="60" workbookViewId="0">
      <selection activeCell="B105" sqref="B105:E108"/>
    </sheetView>
  </sheetViews>
  <sheetFormatPr defaultRowHeight="15.75"/>
  <cols>
    <col min="1" max="1" width="8.7109375" style="1" customWidth="1"/>
    <col min="2" max="2" width="44.5703125" style="1" customWidth="1"/>
    <col min="3" max="3" width="16.28515625" style="1" customWidth="1"/>
    <col min="4" max="4" width="97.42578125" style="1" customWidth="1"/>
    <col min="5" max="5" width="68.28515625" style="1" customWidth="1"/>
    <col min="6" max="6" width="13.5703125" style="1" customWidth="1"/>
    <col min="7" max="16384" width="9.140625" style="1"/>
  </cols>
  <sheetData>
    <row r="2" spans="1:5">
      <c r="E2" s="37" t="s">
        <v>161</v>
      </c>
    </row>
    <row r="3" spans="1:5">
      <c r="E3" s="38" t="s">
        <v>156</v>
      </c>
    </row>
    <row r="4" spans="1:5">
      <c r="E4" s="37" t="s">
        <v>157</v>
      </c>
    </row>
    <row r="5" spans="1:5">
      <c r="E5" s="37" t="s">
        <v>158</v>
      </c>
    </row>
    <row r="6" spans="1:5">
      <c r="E6" s="37" t="s">
        <v>293</v>
      </c>
    </row>
    <row r="7" spans="1:5">
      <c r="E7" s="19"/>
    </row>
    <row r="8" spans="1:5">
      <c r="E8" s="19"/>
    </row>
    <row r="10" spans="1:5">
      <c r="A10" s="172" t="s">
        <v>25</v>
      </c>
      <c r="B10" s="172"/>
      <c r="C10" s="172"/>
      <c r="D10" s="172"/>
      <c r="E10" s="172"/>
    </row>
    <row r="11" spans="1:5">
      <c r="A11" s="172" t="s">
        <v>200</v>
      </c>
      <c r="B11" s="172"/>
      <c r="C11" s="172"/>
      <c r="D11" s="172"/>
      <c r="E11" s="172"/>
    </row>
    <row r="12" spans="1:5">
      <c r="A12" s="244" t="s">
        <v>150</v>
      </c>
      <c r="B12" s="244"/>
      <c r="C12" s="244"/>
      <c r="D12" s="244"/>
      <c r="E12" s="244"/>
    </row>
    <row r="13" spans="1:5">
      <c r="A13" s="22"/>
      <c r="B13" s="22"/>
      <c r="C13" s="22"/>
      <c r="D13" s="22"/>
      <c r="E13" s="22"/>
    </row>
    <row r="14" spans="1:5">
      <c r="A14" s="21"/>
      <c r="B14" s="21"/>
      <c r="C14" s="21"/>
      <c r="D14" s="21"/>
      <c r="E14" s="21"/>
    </row>
    <row r="15" spans="1:5" ht="93.75" customHeight="1">
      <c r="A15" s="23" t="s">
        <v>10</v>
      </c>
      <c r="B15" s="23" t="s">
        <v>27</v>
      </c>
      <c r="C15" s="23" t="s">
        <v>194</v>
      </c>
      <c r="D15" s="23" t="s">
        <v>199</v>
      </c>
      <c r="E15" s="23" t="s">
        <v>28</v>
      </c>
    </row>
    <row r="16" spans="1:5" ht="15" customHeight="1">
      <c r="A16" s="9">
        <v>1</v>
      </c>
      <c r="B16" s="23">
        <v>2</v>
      </c>
      <c r="C16" s="23">
        <v>3</v>
      </c>
      <c r="D16" s="23">
        <v>5</v>
      </c>
      <c r="E16" s="23">
        <v>6</v>
      </c>
    </row>
    <row r="17" spans="1:7" ht="20.25" customHeight="1">
      <c r="A17" s="242" t="s">
        <v>101</v>
      </c>
      <c r="B17" s="243"/>
      <c r="C17" s="243"/>
      <c r="D17" s="243"/>
      <c r="E17" s="243"/>
    </row>
    <row r="18" spans="1:7" ht="20.25" customHeight="1">
      <c r="A18" s="240" t="s">
        <v>152</v>
      </c>
      <c r="B18" s="241"/>
      <c r="C18" s="241"/>
      <c r="D18" s="241"/>
      <c r="E18" s="241"/>
    </row>
    <row r="19" spans="1:7" ht="15.75" customHeight="1">
      <c r="A19" s="240" t="s">
        <v>151</v>
      </c>
      <c r="B19" s="239"/>
      <c r="C19" s="239"/>
      <c r="D19" s="239"/>
      <c r="E19" s="239"/>
    </row>
    <row r="20" spans="1:7" ht="15.75" customHeight="1">
      <c r="A20" s="240" t="s">
        <v>36</v>
      </c>
      <c r="B20" s="239"/>
      <c r="C20" s="239"/>
      <c r="D20" s="239"/>
      <c r="E20" s="239"/>
    </row>
    <row r="21" spans="1:7" ht="77.25" customHeight="1">
      <c r="A21" s="48" t="s">
        <v>14</v>
      </c>
      <c r="B21" s="33" t="s">
        <v>130</v>
      </c>
      <c r="C21" s="50"/>
      <c r="D21" s="44"/>
      <c r="E21" s="130" t="s">
        <v>368</v>
      </c>
    </row>
    <row r="22" spans="1:7" ht="212.25" customHeight="1">
      <c r="A22" s="50"/>
      <c r="B22" s="59" t="s">
        <v>260</v>
      </c>
      <c r="C22" s="48" t="s">
        <v>408</v>
      </c>
      <c r="D22" s="122" t="s">
        <v>407</v>
      </c>
      <c r="E22" s="51"/>
    </row>
    <row r="23" spans="1:7" ht="16.5" customHeight="1">
      <c r="A23" s="205" t="s">
        <v>213</v>
      </c>
      <c r="B23" s="231"/>
      <c r="C23" s="231"/>
      <c r="D23" s="231"/>
      <c r="E23" s="232"/>
      <c r="G23" s="111"/>
    </row>
    <row r="24" spans="1:7" ht="80.25" customHeight="1">
      <c r="A24" s="48" t="s">
        <v>3</v>
      </c>
      <c r="B24" s="25" t="s">
        <v>195</v>
      </c>
      <c r="C24" s="50"/>
      <c r="D24" s="120" t="s">
        <v>410</v>
      </c>
      <c r="E24" s="122" t="s">
        <v>409</v>
      </c>
    </row>
    <row r="25" spans="1:7" ht="113.25" customHeight="1">
      <c r="A25" s="50"/>
      <c r="B25" s="25" t="s">
        <v>261</v>
      </c>
      <c r="C25" s="48" t="s">
        <v>300</v>
      </c>
      <c r="D25" s="121" t="s">
        <v>411</v>
      </c>
      <c r="E25" s="52"/>
    </row>
    <row r="26" spans="1:7" ht="122.25" customHeight="1">
      <c r="A26" s="50"/>
      <c r="B26" s="25" t="s">
        <v>280</v>
      </c>
      <c r="C26" s="48" t="s">
        <v>300</v>
      </c>
      <c r="D26" s="121" t="s">
        <v>412</v>
      </c>
      <c r="E26" s="52"/>
    </row>
    <row r="27" spans="1:7" ht="16.5" customHeight="1">
      <c r="A27" s="205" t="s">
        <v>37</v>
      </c>
      <c r="B27" s="231"/>
      <c r="C27" s="231"/>
      <c r="D27" s="231"/>
      <c r="E27" s="232"/>
    </row>
    <row r="28" spans="1:7" ht="168.75" customHeight="1">
      <c r="A28" s="48" t="s">
        <v>15</v>
      </c>
      <c r="B28" s="46" t="s">
        <v>30</v>
      </c>
      <c r="C28" s="50"/>
      <c r="D28" s="134" t="s">
        <v>414</v>
      </c>
      <c r="E28" s="120" t="s">
        <v>413</v>
      </c>
    </row>
    <row r="29" spans="1:7" ht="91.5" customHeight="1">
      <c r="A29" s="50"/>
      <c r="B29" s="46" t="s">
        <v>281</v>
      </c>
      <c r="C29" s="48" t="s">
        <v>415</v>
      </c>
      <c r="D29" s="135" t="s">
        <v>287</v>
      </c>
      <c r="E29" s="45"/>
    </row>
    <row r="30" spans="1:7" ht="14.25" customHeight="1">
      <c r="A30" s="233" t="s">
        <v>262</v>
      </c>
      <c r="B30" s="234"/>
      <c r="C30" s="234"/>
      <c r="D30" s="234"/>
      <c r="E30" s="234"/>
    </row>
    <row r="31" spans="1:7" ht="105.75" customHeight="1">
      <c r="A31" s="48" t="s">
        <v>48</v>
      </c>
      <c r="B31" s="33" t="s">
        <v>131</v>
      </c>
      <c r="C31" s="50"/>
      <c r="D31" s="25" t="s">
        <v>431</v>
      </c>
      <c r="E31" s="25" t="s">
        <v>416</v>
      </c>
    </row>
    <row r="32" spans="1:7" ht="107.25" customHeight="1">
      <c r="A32" s="50"/>
      <c r="B32" s="33" t="s">
        <v>282</v>
      </c>
      <c r="C32" s="48" t="s">
        <v>417</v>
      </c>
      <c r="D32" s="122" t="s">
        <v>432</v>
      </c>
      <c r="E32" s="44"/>
    </row>
    <row r="33" spans="1:7" ht="15.75" customHeight="1">
      <c r="A33" s="224" t="s">
        <v>153</v>
      </c>
      <c r="B33" s="225"/>
      <c r="C33" s="225"/>
      <c r="D33" s="225"/>
      <c r="E33" s="225"/>
    </row>
    <row r="34" spans="1:7" ht="15" customHeight="1">
      <c r="A34" s="233" t="s">
        <v>154</v>
      </c>
      <c r="B34" s="234"/>
      <c r="C34" s="234"/>
      <c r="D34" s="234"/>
      <c r="E34" s="234"/>
    </row>
    <row r="35" spans="1:7" ht="15" customHeight="1">
      <c r="A35" s="233" t="s">
        <v>214</v>
      </c>
      <c r="B35" s="234"/>
      <c r="C35" s="234"/>
      <c r="D35" s="234"/>
      <c r="E35" s="234"/>
    </row>
    <row r="36" spans="1:7" ht="122.25" customHeight="1">
      <c r="A36" s="48" t="s">
        <v>4</v>
      </c>
      <c r="B36" s="25" t="s">
        <v>132</v>
      </c>
      <c r="C36" s="50"/>
      <c r="D36" s="25" t="s">
        <v>370</v>
      </c>
      <c r="E36" s="120" t="s">
        <v>429</v>
      </c>
    </row>
    <row r="37" spans="1:7" ht="46.5" customHeight="1">
      <c r="A37" s="50"/>
      <c r="B37" s="25" t="s">
        <v>301</v>
      </c>
      <c r="C37" s="48" t="s">
        <v>371</v>
      </c>
      <c r="D37" s="122" t="s">
        <v>375</v>
      </c>
      <c r="E37" s="45"/>
    </row>
    <row r="38" spans="1:7" ht="48.75" customHeight="1">
      <c r="A38" s="50"/>
      <c r="B38" s="25" t="s">
        <v>302</v>
      </c>
      <c r="C38" s="48" t="s">
        <v>372</v>
      </c>
      <c r="D38" s="122" t="s">
        <v>374</v>
      </c>
      <c r="E38" s="45"/>
    </row>
    <row r="39" spans="1:7" ht="48.75" customHeight="1">
      <c r="A39" s="50"/>
      <c r="B39" s="25" t="s">
        <v>283</v>
      </c>
      <c r="C39" s="48" t="s">
        <v>372</v>
      </c>
      <c r="D39" s="122" t="s">
        <v>374</v>
      </c>
      <c r="E39" s="45"/>
    </row>
    <row r="40" spans="1:7" ht="45.75" customHeight="1">
      <c r="A40" s="50"/>
      <c r="B40" s="25" t="s">
        <v>303</v>
      </c>
      <c r="C40" s="48" t="s">
        <v>373</v>
      </c>
      <c r="D40" s="122" t="s">
        <v>376</v>
      </c>
      <c r="E40" s="45"/>
    </row>
    <row r="41" spans="1:7" ht="43.5" customHeight="1">
      <c r="A41" s="50"/>
      <c r="B41" s="25" t="s">
        <v>304</v>
      </c>
      <c r="C41" s="48" t="s">
        <v>373</v>
      </c>
      <c r="D41" s="122" t="s">
        <v>377</v>
      </c>
      <c r="E41" s="45"/>
    </row>
    <row r="42" spans="1:7" ht="47.25" customHeight="1">
      <c r="A42" s="50"/>
      <c r="B42" s="25" t="s">
        <v>305</v>
      </c>
      <c r="C42" s="48" t="s">
        <v>337</v>
      </c>
      <c r="D42" s="122" t="s">
        <v>378</v>
      </c>
      <c r="E42" s="45"/>
    </row>
    <row r="43" spans="1:7" ht="43.5" customHeight="1">
      <c r="A43" s="50"/>
      <c r="B43" s="25" t="s">
        <v>306</v>
      </c>
      <c r="C43" s="48" t="s">
        <v>337</v>
      </c>
      <c r="D43" s="122" t="s">
        <v>379</v>
      </c>
      <c r="E43" s="45"/>
    </row>
    <row r="44" spans="1:7" ht="45.75" customHeight="1">
      <c r="A44" s="50"/>
      <c r="B44" s="25" t="s">
        <v>284</v>
      </c>
      <c r="C44" s="48" t="s">
        <v>337</v>
      </c>
      <c r="D44" s="122" t="s">
        <v>380</v>
      </c>
      <c r="E44" s="45"/>
    </row>
    <row r="45" spans="1:7" ht="45" customHeight="1">
      <c r="A45" s="50"/>
      <c r="B45" s="25" t="s">
        <v>285</v>
      </c>
      <c r="C45" s="48" t="s">
        <v>337</v>
      </c>
      <c r="D45" s="122" t="s">
        <v>380</v>
      </c>
      <c r="E45" s="45"/>
    </row>
    <row r="46" spans="1:7" ht="48.75" customHeight="1">
      <c r="A46" s="50"/>
      <c r="B46" s="25" t="s">
        <v>307</v>
      </c>
      <c r="C46" s="48" t="s">
        <v>337</v>
      </c>
      <c r="D46" s="122" t="s">
        <v>381</v>
      </c>
      <c r="E46" s="45"/>
    </row>
    <row r="47" spans="1:7" ht="15" customHeight="1">
      <c r="A47" s="233" t="s">
        <v>263</v>
      </c>
      <c r="B47" s="234"/>
      <c r="C47" s="234"/>
      <c r="D47" s="234"/>
      <c r="E47" s="234"/>
      <c r="G47" s="111"/>
    </row>
    <row r="48" spans="1:7" ht="246.75" customHeight="1">
      <c r="A48" s="48" t="s">
        <v>5</v>
      </c>
      <c r="B48" s="25" t="s">
        <v>264</v>
      </c>
      <c r="C48" s="50"/>
      <c r="D48" s="52"/>
      <c r="E48" s="120" t="s">
        <v>433</v>
      </c>
    </row>
    <row r="49" spans="1:5" ht="93.75" customHeight="1">
      <c r="A49" s="50"/>
      <c r="B49" s="25" t="s">
        <v>308</v>
      </c>
      <c r="C49" s="48" t="s">
        <v>337</v>
      </c>
      <c r="D49" s="122" t="s">
        <v>382</v>
      </c>
      <c r="E49" s="45"/>
    </row>
    <row r="50" spans="1:5" ht="80.25" customHeight="1">
      <c r="A50" s="50"/>
      <c r="B50" s="25" t="s">
        <v>309</v>
      </c>
      <c r="C50" s="48" t="s">
        <v>384</v>
      </c>
      <c r="D50" s="122" t="s">
        <v>383</v>
      </c>
      <c r="E50" s="45"/>
    </row>
    <row r="51" spans="1:5" ht="46.5" customHeight="1">
      <c r="A51" s="50"/>
      <c r="B51" s="25" t="s">
        <v>310</v>
      </c>
      <c r="C51" s="48" t="s">
        <v>385</v>
      </c>
      <c r="D51" s="122" t="s">
        <v>289</v>
      </c>
      <c r="E51" s="110"/>
    </row>
    <row r="52" spans="1:5" ht="32.25" customHeight="1">
      <c r="A52" s="50"/>
      <c r="B52" s="25" t="s">
        <v>311</v>
      </c>
      <c r="C52" s="48" t="s">
        <v>387</v>
      </c>
      <c r="D52" s="122" t="s">
        <v>386</v>
      </c>
      <c r="E52" s="110"/>
    </row>
    <row r="53" spans="1:5" ht="77.25" customHeight="1">
      <c r="A53" s="50"/>
      <c r="B53" s="25" t="s">
        <v>312</v>
      </c>
      <c r="C53" s="48" t="s">
        <v>387</v>
      </c>
      <c r="D53" s="122" t="s">
        <v>388</v>
      </c>
      <c r="E53" s="110"/>
    </row>
    <row r="54" spans="1:5" ht="31.5" customHeight="1">
      <c r="A54" s="226" t="s">
        <v>215</v>
      </c>
      <c r="B54" s="227"/>
      <c r="C54" s="227"/>
      <c r="D54" s="227"/>
      <c r="E54" s="228"/>
    </row>
    <row r="55" spans="1:5" ht="244.5" customHeight="1">
      <c r="A55" s="48" t="s">
        <v>139</v>
      </c>
      <c r="B55" s="33" t="s">
        <v>265</v>
      </c>
      <c r="C55" s="50"/>
      <c r="D55" s="25" t="s">
        <v>390</v>
      </c>
      <c r="E55" s="25" t="s">
        <v>389</v>
      </c>
    </row>
    <row r="56" spans="1:5" ht="96" customHeight="1">
      <c r="A56" s="50"/>
      <c r="B56" s="33" t="s">
        <v>313</v>
      </c>
      <c r="C56" s="48" t="s">
        <v>392</v>
      </c>
      <c r="D56" s="122" t="s">
        <v>391</v>
      </c>
      <c r="E56" s="44"/>
    </row>
    <row r="57" spans="1:5" ht="136.5" customHeight="1">
      <c r="A57" s="48" t="s">
        <v>216</v>
      </c>
      <c r="B57" s="33" t="s">
        <v>133</v>
      </c>
      <c r="C57" s="50"/>
      <c r="D57" s="25" t="s">
        <v>394</v>
      </c>
      <c r="E57" s="25" t="s">
        <v>393</v>
      </c>
    </row>
    <row r="58" spans="1:5" ht="63.75" customHeight="1">
      <c r="A58" s="50"/>
      <c r="B58" s="33" t="s">
        <v>314</v>
      </c>
      <c r="C58" s="48" t="s">
        <v>337</v>
      </c>
      <c r="D58" s="25" t="s">
        <v>228</v>
      </c>
      <c r="E58" s="44"/>
    </row>
    <row r="59" spans="1:5" ht="153" customHeight="1">
      <c r="A59" s="48" t="s">
        <v>217</v>
      </c>
      <c r="B59" s="33" t="s">
        <v>134</v>
      </c>
      <c r="C59" s="50"/>
      <c r="D59" s="44"/>
      <c r="E59" s="25" t="s">
        <v>395</v>
      </c>
    </row>
    <row r="60" spans="1:5" ht="124.5" customHeight="1">
      <c r="A60" s="50"/>
      <c r="B60" s="59" t="s">
        <v>315</v>
      </c>
      <c r="C60" s="48" t="s">
        <v>397</v>
      </c>
      <c r="D60" s="25" t="s">
        <v>396</v>
      </c>
      <c r="E60" s="53"/>
    </row>
    <row r="61" spans="1:5" ht="16.5" customHeight="1">
      <c r="A61" s="224" t="s">
        <v>135</v>
      </c>
      <c r="B61" s="241"/>
      <c r="C61" s="241"/>
      <c r="D61" s="241"/>
      <c r="E61" s="241"/>
    </row>
    <row r="62" spans="1:5" ht="15.75" customHeight="1">
      <c r="A62" s="233" t="s">
        <v>72</v>
      </c>
      <c r="B62" s="234"/>
      <c r="C62" s="234"/>
      <c r="D62" s="234"/>
      <c r="E62" s="234"/>
    </row>
    <row r="63" spans="1:5" ht="15.75" customHeight="1">
      <c r="A63" s="233" t="s">
        <v>136</v>
      </c>
      <c r="B63" s="234"/>
      <c r="C63" s="234"/>
      <c r="D63" s="234"/>
      <c r="E63" s="234"/>
    </row>
    <row r="64" spans="1:5" ht="409.6" customHeight="1">
      <c r="A64" s="48" t="s">
        <v>54</v>
      </c>
      <c r="B64" s="25" t="s">
        <v>31</v>
      </c>
      <c r="C64" s="50"/>
      <c r="D64" s="25" t="s">
        <v>419</v>
      </c>
      <c r="E64" s="25" t="s">
        <v>418</v>
      </c>
    </row>
    <row r="65" spans="1:5" ht="63" customHeight="1">
      <c r="A65" s="50"/>
      <c r="B65" s="25" t="s">
        <v>316</v>
      </c>
      <c r="C65" s="48" t="s">
        <v>421</v>
      </c>
      <c r="D65" s="25" t="s">
        <v>420</v>
      </c>
      <c r="E65" s="44"/>
    </row>
    <row r="66" spans="1:5" ht="75" customHeight="1">
      <c r="A66" s="50"/>
      <c r="B66" s="25" t="s">
        <v>317</v>
      </c>
      <c r="C66" s="48" t="s">
        <v>422</v>
      </c>
      <c r="D66" s="25" t="s">
        <v>434</v>
      </c>
      <c r="E66" s="44"/>
    </row>
    <row r="67" spans="1:5" ht="15.75" customHeight="1">
      <c r="A67" s="205" t="s">
        <v>38</v>
      </c>
      <c r="B67" s="231"/>
      <c r="C67" s="231"/>
      <c r="D67" s="231"/>
      <c r="E67" s="232"/>
    </row>
    <row r="68" spans="1:5" ht="165" customHeight="1">
      <c r="A68" s="48" t="s">
        <v>55</v>
      </c>
      <c r="B68" s="25" t="s">
        <v>333</v>
      </c>
      <c r="C68" s="50"/>
      <c r="D68" s="120" t="s">
        <v>435</v>
      </c>
      <c r="E68" s="121" t="s">
        <v>423</v>
      </c>
    </row>
    <row r="69" spans="1:5" ht="75.75" customHeight="1">
      <c r="A69" s="50"/>
      <c r="B69" s="25" t="s">
        <v>436</v>
      </c>
      <c r="C69" s="48" t="s">
        <v>337</v>
      </c>
      <c r="D69" s="120" t="s">
        <v>438</v>
      </c>
      <c r="E69" s="54"/>
    </row>
    <row r="70" spans="1:5" ht="80.25" customHeight="1">
      <c r="A70" s="50"/>
      <c r="B70" s="25" t="s">
        <v>440</v>
      </c>
      <c r="C70" s="48" t="s">
        <v>337</v>
      </c>
      <c r="D70" s="120" t="s">
        <v>424</v>
      </c>
      <c r="E70" s="54"/>
    </row>
    <row r="71" spans="1:5" ht="81" customHeight="1">
      <c r="A71" s="50"/>
      <c r="B71" s="25" t="s">
        <v>439</v>
      </c>
      <c r="C71" s="48" t="s">
        <v>337</v>
      </c>
      <c r="D71" s="120" t="s">
        <v>437</v>
      </c>
      <c r="E71" s="54"/>
    </row>
    <row r="72" spans="1:5" ht="18.75" customHeight="1">
      <c r="A72" s="224" t="s">
        <v>218</v>
      </c>
      <c r="B72" s="239"/>
      <c r="C72" s="239"/>
      <c r="D72" s="239"/>
      <c r="E72" s="239"/>
    </row>
    <row r="73" spans="1:5" ht="183" customHeight="1">
      <c r="A73" s="48" t="s">
        <v>138</v>
      </c>
      <c r="B73" s="25" t="s">
        <v>267</v>
      </c>
      <c r="C73" s="50"/>
      <c r="D73" s="120" t="s">
        <v>426</v>
      </c>
      <c r="E73" s="121" t="s">
        <v>430</v>
      </c>
    </row>
    <row r="74" spans="1:5" ht="256.5" customHeight="1">
      <c r="A74" s="50"/>
      <c r="B74" s="25" t="s">
        <v>318</v>
      </c>
      <c r="C74" s="50" t="s">
        <v>319</v>
      </c>
      <c r="D74" s="120" t="s">
        <v>425</v>
      </c>
      <c r="E74" s="54"/>
    </row>
    <row r="75" spans="1:5" ht="16.5" customHeight="1">
      <c r="A75" s="224" t="s">
        <v>137</v>
      </c>
      <c r="B75" s="225"/>
      <c r="C75" s="225"/>
      <c r="D75" s="225"/>
      <c r="E75" s="225"/>
    </row>
    <row r="76" spans="1:5" ht="30" customHeight="1">
      <c r="A76" s="237" t="s">
        <v>268</v>
      </c>
      <c r="B76" s="238"/>
      <c r="C76" s="238"/>
      <c r="D76" s="238"/>
      <c r="E76" s="238"/>
    </row>
    <row r="77" spans="1:5" ht="18" customHeight="1">
      <c r="A77" s="229" t="s">
        <v>286</v>
      </c>
      <c r="B77" s="230"/>
      <c r="C77" s="230"/>
      <c r="D77" s="230"/>
      <c r="E77" s="230"/>
    </row>
    <row r="78" spans="1:5" ht="152.25" customHeight="1">
      <c r="A78" s="39" t="s">
        <v>56</v>
      </c>
      <c r="B78" s="33" t="s">
        <v>219</v>
      </c>
      <c r="C78" s="50"/>
      <c r="D78" s="52"/>
      <c r="E78" s="122" t="s">
        <v>347</v>
      </c>
    </row>
    <row r="79" spans="1:5" ht="122.25" customHeight="1">
      <c r="A79" s="55"/>
      <c r="B79" s="33" t="s">
        <v>320</v>
      </c>
      <c r="C79" s="48" t="s">
        <v>346</v>
      </c>
      <c r="D79" s="122" t="s">
        <v>352</v>
      </c>
      <c r="E79" s="52"/>
    </row>
    <row r="80" spans="1:5" ht="59.25" customHeight="1">
      <c r="A80" s="39" t="s">
        <v>269</v>
      </c>
      <c r="B80" s="33" t="s">
        <v>222</v>
      </c>
      <c r="C80" s="50"/>
      <c r="D80" s="52"/>
      <c r="E80" s="122" t="s">
        <v>348</v>
      </c>
    </row>
    <row r="81" spans="1:5" ht="152.25" customHeight="1">
      <c r="A81" s="55"/>
      <c r="B81" s="25" t="s">
        <v>321</v>
      </c>
      <c r="C81" s="48" t="s">
        <v>346</v>
      </c>
      <c r="D81" s="120" t="s">
        <v>349</v>
      </c>
      <c r="E81" s="52"/>
    </row>
    <row r="82" spans="1:5" ht="19.5" customHeight="1">
      <c r="A82" s="226" t="s">
        <v>220</v>
      </c>
      <c r="B82" s="231"/>
      <c r="C82" s="231"/>
      <c r="D82" s="231"/>
      <c r="E82" s="232"/>
    </row>
    <row r="83" spans="1:5" ht="181.5" customHeight="1">
      <c r="A83" s="48" t="s">
        <v>57</v>
      </c>
      <c r="B83" s="120" t="s">
        <v>140</v>
      </c>
      <c r="C83" s="50"/>
      <c r="D83" s="25" t="s">
        <v>427</v>
      </c>
      <c r="E83" s="120" t="s">
        <v>359</v>
      </c>
    </row>
    <row r="84" spans="1:5" ht="121.5" customHeight="1">
      <c r="A84" s="50"/>
      <c r="B84" s="120" t="s">
        <v>322</v>
      </c>
      <c r="C84" s="48" t="s">
        <v>346</v>
      </c>
      <c r="D84" s="25" t="s">
        <v>360</v>
      </c>
      <c r="E84" s="45"/>
    </row>
    <row r="85" spans="1:5" ht="16.5" customHeight="1">
      <c r="A85" s="224" t="s">
        <v>221</v>
      </c>
      <c r="B85" s="225"/>
      <c r="C85" s="225"/>
      <c r="D85" s="225"/>
      <c r="E85" s="225"/>
    </row>
    <row r="86" spans="1:5" ht="125.25" customHeight="1">
      <c r="A86" s="48" t="s">
        <v>58</v>
      </c>
      <c r="B86" s="120" t="s">
        <v>141</v>
      </c>
      <c r="C86" s="50"/>
      <c r="D86" s="56"/>
      <c r="E86" s="126" t="s">
        <v>358</v>
      </c>
    </row>
    <row r="87" spans="1:5" ht="91.5" customHeight="1">
      <c r="A87" s="50"/>
      <c r="B87" s="120" t="s">
        <v>323</v>
      </c>
      <c r="C87" s="48" t="s">
        <v>351</v>
      </c>
      <c r="D87" s="123" t="s">
        <v>350</v>
      </c>
      <c r="E87" s="57"/>
    </row>
    <row r="88" spans="1:5">
      <c r="A88" s="235" t="s">
        <v>224</v>
      </c>
      <c r="B88" s="236"/>
      <c r="C88" s="236"/>
      <c r="D88" s="236"/>
      <c r="E88" s="236"/>
    </row>
    <row r="89" spans="1:5">
      <c r="A89" s="48" t="s">
        <v>59</v>
      </c>
      <c r="B89" s="120" t="s">
        <v>146</v>
      </c>
      <c r="C89" s="50"/>
      <c r="D89" s="45"/>
      <c r="E89" s="42"/>
    </row>
    <row r="90" spans="1:5" ht="119.25" customHeight="1">
      <c r="A90" s="50"/>
      <c r="B90" s="121" t="s">
        <v>324</v>
      </c>
      <c r="C90" s="48" t="s">
        <v>337</v>
      </c>
      <c r="D90" s="120" t="s">
        <v>336</v>
      </c>
      <c r="E90" s="42"/>
    </row>
    <row r="91" spans="1:5" ht="45">
      <c r="A91" s="48" t="s">
        <v>142</v>
      </c>
      <c r="B91" s="120" t="s">
        <v>147</v>
      </c>
      <c r="C91" s="50"/>
      <c r="D91" s="45"/>
      <c r="E91" s="42"/>
    </row>
    <row r="92" spans="1:5" ht="107.25" customHeight="1">
      <c r="A92" s="50"/>
      <c r="B92" s="121" t="s">
        <v>325</v>
      </c>
      <c r="C92" s="48" t="s">
        <v>337</v>
      </c>
      <c r="D92" s="120" t="s">
        <v>338</v>
      </c>
      <c r="E92" s="42"/>
    </row>
    <row r="93" spans="1:5" ht="45">
      <c r="A93" s="48" t="s">
        <v>143</v>
      </c>
      <c r="B93" s="120" t="s">
        <v>148</v>
      </c>
      <c r="C93" s="50"/>
      <c r="D93" s="45"/>
      <c r="E93" s="42"/>
    </row>
    <row r="94" spans="1:5" ht="63" customHeight="1">
      <c r="A94" s="50"/>
      <c r="B94" s="120" t="s">
        <v>326</v>
      </c>
      <c r="C94" s="48" t="s">
        <v>337</v>
      </c>
      <c r="D94" s="121" t="s">
        <v>339</v>
      </c>
      <c r="E94" s="42"/>
    </row>
    <row r="95" spans="1:5" ht="48" customHeight="1">
      <c r="A95" s="48" t="s">
        <v>144</v>
      </c>
      <c r="B95" s="120" t="s">
        <v>149</v>
      </c>
      <c r="C95" s="50"/>
      <c r="D95" s="45"/>
      <c r="E95" s="42"/>
    </row>
    <row r="96" spans="1:5" ht="63" customHeight="1">
      <c r="A96" s="50"/>
      <c r="B96" s="120" t="s">
        <v>327</v>
      </c>
      <c r="C96" s="48" t="s">
        <v>337</v>
      </c>
      <c r="D96" s="120" t="s">
        <v>340</v>
      </c>
      <c r="E96" s="42"/>
    </row>
    <row r="97" spans="1:5" ht="31.5" customHeight="1">
      <c r="A97" s="48" t="s">
        <v>145</v>
      </c>
      <c r="B97" s="120" t="s">
        <v>328</v>
      </c>
      <c r="C97" s="50"/>
      <c r="D97" s="45"/>
      <c r="E97" s="42"/>
    </row>
    <row r="98" spans="1:5" ht="47.25" customHeight="1">
      <c r="A98" s="50"/>
      <c r="B98" s="120" t="s">
        <v>329</v>
      </c>
      <c r="C98" s="48" t="s">
        <v>337</v>
      </c>
      <c r="D98" s="121" t="s">
        <v>341</v>
      </c>
      <c r="E98" s="42"/>
    </row>
    <row r="99" spans="1:5" ht="19.5" customHeight="1">
      <c r="A99" s="224" t="s">
        <v>270</v>
      </c>
      <c r="B99" s="225"/>
      <c r="C99" s="225"/>
      <c r="D99" s="225"/>
      <c r="E99" s="225"/>
    </row>
    <row r="100" spans="1:5" ht="19.5" customHeight="1">
      <c r="A100" s="226" t="s">
        <v>271</v>
      </c>
      <c r="B100" s="227"/>
      <c r="C100" s="227"/>
      <c r="D100" s="227"/>
      <c r="E100" s="228"/>
    </row>
    <row r="101" spans="1:5" ht="22.5" customHeight="1">
      <c r="A101" s="229" t="s">
        <v>272</v>
      </c>
      <c r="B101" s="230"/>
      <c r="C101" s="230"/>
      <c r="D101" s="230"/>
      <c r="E101" s="230"/>
    </row>
    <row r="102" spans="1:5" ht="106.5" customHeight="1">
      <c r="A102" s="39" t="s">
        <v>273</v>
      </c>
      <c r="B102" s="33" t="s">
        <v>274</v>
      </c>
      <c r="C102" s="50"/>
      <c r="D102" s="52"/>
      <c r="E102" s="52" t="s">
        <v>357</v>
      </c>
    </row>
    <row r="103" spans="1:5" ht="155.25" customHeight="1">
      <c r="A103" s="55"/>
      <c r="B103" s="33" t="s">
        <v>330</v>
      </c>
      <c r="C103" s="48" t="s">
        <v>342</v>
      </c>
      <c r="D103" s="122" t="s">
        <v>343</v>
      </c>
      <c r="E103" s="52"/>
    </row>
    <row r="104" spans="1:5">
      <c r="A104" s="226" t="s">
        <v>275</v>
      </c>
      <c r="B104" s="231"/>
      <c r="C104" s="231"/>
      <c r="D104" s="231"/>
      <c r="E104" s="232"/>
    </row>
    <row r="105" spans="1:5" ht="108.75" customHeight="1">
      <c r="A105" s="48" t="s">
        <v>276</v>
      </c>
      <c r="B105" s="120" t="s">
        <v>277</v>
      </c>
      <c r="C105" s="50"/>
      <c r="D105" s="44"/>
      <c r="E105" s="120" t="s">
        <v>355</v>
      </c>
    </row>
    <row r="106" spans="1:5" ht="105">
      <c r="A106" s="50"/>
      <c r="B106" s="120" t="s">
        <v>331</v>
      </c>
      <c r="C106" s="48" t="s">
        <v>345</v>
      </c>
      <c r="D106" s="25" t="s">
        <v>344</v>
      </c>
      <c r="E106" s="45"/>
    </row>
    <row r="107" spans="1:5" ht="107.25" customHeight="1">
      <c r="A107" s="48" t="s">
        <v>278</v>
      </c>
      <c r="B107" s="120" t="s">
        <v>279</v>
      </c>
      <c r="C107" s="50"/>
      <c r="D107" s="44"/>
      <c r="E107" s="120" t="s">
        <v>356</v>
      </c>
    </row>
    <row r="108" spans="1:5" ht="105">
      <c r="A108" s="48"/>
      <c r="B108" s="120" t="s">
        <v>332</v>
      </c>
      <c r="C108" s="48" t="s">
        <v>345</v>
      </c>
      <c r="D108" s="44" t="s">
        <v>353</v>
      </c>
      <c r="E108" s="45"/>
    </row>
  </sheetData>
  <mergeCells count="30">
    <mergeCell ref="A10:E10"/>
    <mergeCell ref="A18:E18"/>
    <mergeCell ref="A33:E33"/>
    <mergeCell ref="A61:E61"/>
    <mergeCell ref="A75:E75"/>
    <mergeCell ref="A17:E17"/>
    <mergeCell ref="A19:E19"/>
    <mergeCell ref="A20:E20"/>
    <mergeCell ref="A12:E12"/>
    <mergeCell ref="A11:E11"/>
    <mergeCell ref="A34:E34"/>
    <mergeCell ref="A67:E67"/>
    <mergeCell ref="A23:E23"/>
    <mergeCell ref="A27:E27"/>
    <mergeCell ref="A30:E30"/>
    <mergeCell ref="A54:E54"/>
    <mergeCell ref="A99:E99"/>
    <mergeCell ref="A100:E100"/>
    <mergeCell ref="A101:E101"/>
    <mergeCell ref="A104:E104"/>
    <mergeCell ref="A35:E35"/>
    <mergeCell ref="A47:E47"/>
    <mergeCell ref="A88:E88"/>
    <mergeCell ref="A85:E85"/>
    <mergeCell ref="A77:E77"/>
    <mergeCell ref="A82:E82"/>
    <mergeCell ref="A62:E62"/>
    <mergeCell ref="A63:E63"/>
    <mergeCell ref="A76:E76"/>
    <mergeCell ref="A72:E72"/>
  </mergeCells>
  <pageMargins left="0.25" right="0.25" top="0.14166666666666666" bottom="0.75" header="0.3" footer="0.3"/>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
  <sheetViews>
    <sheetView workbookViewId="0">
      <selection activeCell="J19" sqref="J19"/>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использование средств мест.бюдж</vt:lpstr>
      <vt:lpstr>расходы всех форм бюджета</vt:lpstr>
      <vt:lpstr>достижение индикаторов</vt:lpstr>
      <vt:lpstr>выполнение основных мероприятий</vt:lpstr>
      <vt:lpstr>Лист1</vt:lpstr>
    </vt:vector>
  </TitlesOfParts>
  <Company>punsh.at.ua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aka punsh</dc:creator>
  <cp:lastModifiedBy>Валентина</cp:lastModifiedBy>
  <cp:lastPrinted>2024-03-01T06:13:43Z</cp:lastPrinted>
  <dcterms:created xsi:type="dcterms:W3CDTF">2014-05-05T16:51:08Z</dcterms:created>
  <dcterms:modified xsi:type="dcterms:W3CDTF">2024-03-01T06:36:19Z</dcterms:modified>
</cp:coreProperties>
</file>