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35" windowHeight="11760" tabRatio="604" activeTab="3"/>
  </bookViews>
  <sheets>
    <sheet name="использование средств 2023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2023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2023 год'!#REF!</definedName>
    <definedName name="OLE_LINK7" localSheetId="2">'достижение индикаторов'!#REF!</definedName>
  </definedNames>
  <calcPr calcId="125725"/>
</workbook>
</file>

<file path=xl/calcChain.xml><?xml version="1.0" encoding="utf-8"?>
<calcChain xmlns="http://schemas.openxmlformats.org/spreadsheetml/2006/main">
  <c r="E77" i="5"/>
  <c r="D77"/>
  <c r="D56"/>
  <c r="D57"/>
  <c r="D58"/>
  <c r="D60"/>
  <c r="D61"/>
  <c r="D62"/>
  <c r="D63"/>
  <c r="D64"/>
  <c r="D65"/>
  <c r="E23" l="1"/>
  <c r="E24"/>
  <c r="E25"/>
  <c r="E27"/>
  <c r="E28"/>
  <c r="E29"/>
  <c r="E30"/>
  <c r="E31"/>
  <c r="E32"/>
  <c r="D23"/>
  <c r="D24"/>
  <c r="D25"/>
  <c r="D27"/>
  <c r="D28"/>
  <c r="D29"/>
  <c r="D30"/>
  <c r="D31"/>
  <c r="D32"/>
  <c r="E56"/>
  <c r="E58"/>
  <c r="E60"/>
  <c r="E61"/>
  <c r="E62"/>
  <c r="E63"/>
  <c r="E64"/>
  <c r="E65"/>
  <c r="I13" i="4"/>
  <c r="H13"/>
  <c r="G13"/>
  <c r="D20" i="5" l="1"/>
  <c r="D16"/>
  <c r="E21"/>
  <c r="E17"/>
  <c r="E12"/>
  <c r="D21"/>
  <c r="D17"/>
  <c r="D12"/>
  <c r="E18"/>
  <c r="D18"/>
  <c r="D13"/>
  <c r="E19"/>
  <c r="E14"/>
  <c r="D19"/>
  <c r="D14"/>
  <c r="E20"/>
  <c r="E16"/>
  <c r="D66" l="1"/>
  <c r="D55" s="1"/>
  <c r="E44" l="1"/>
  <c r="D44"/>
  <c r="E33"/>
  <c r="D33"/>
  <c r="E22" l="1"/>
  <c r="D22"/>
  <c r="D11" s="1"/>
  <c r="E68"/>
  <c r="E57" s="1"/>
  <c r="E13" s="1"/>
  <c r="E66" l="1"/>
  <c r="E55" s="1"/>
  <c r="E11" s="1"/>
  <c r="I10" i="4" l="1"/>
  <c r="H10"/>
  <c r="G10"/>
  <c r="I9" l="1"/>
  <c r="G9"/>
  <c r="H9"/>
</calcChain>
</file>

<file path=xl/sharedStrings.xml><?xml version="1.0" encoding="utf-8"?>
<sst xmlns="http://schemas.openxmlformats.org/spreadsheetml/2006/main" count="350" uniqueCount="209">
  <si>
    <t>1.1.</t>
  </si>
  <si>
    <t>1.2.</t>
  </si>
  <si>
    <t>1.2.1.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</si>
  <si>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</si>
  <si>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</si>
  <si>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</si>
  <si>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</si>
  <si>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</si>
  <si>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</si>
  <si>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</si>
  <si>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</si>
  <si>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1.1.1.</t>
  </si>
  <si>
    <t>1.1.2.</t>
  </si>
  <si>
    <t>1.1.3.</t>
  </si>
  <si>
    <t>план</t>
  </si>
  <si>
    <t>%</t>
  </si>
  <si>
    <t>ед.</t>
  </si>
  <si>
    <t>Отчет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</si>
  <si>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</si>
  <si>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</si>
  <si>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</si>
  <si>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Сведения</t>
  </si>
  <si>
    <t>единица измерения</t>
  </si>
  <si>
    <t>наименование программы, основного мероприятия подпрограммы (Программы)</t>
  </si>
  <si>
    <t>результаты реализации</t>
  </si>
  <si>
    <t>Всего, в том числе</t>
  </si>
  <si>
    <t>значение целевого индикатора достижения цели Прогаммы, показателя решения задачи подпрограммы (Программы)</t>
  </si>
  <si>
    <t>1.2.2.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</si>
  <si>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</si>
  <si>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</si>
  <si>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</si>
  <si>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</si>
  <si>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>средства участников Программы</t>
  </si>
  <si>
    <t>1.1.4.</t>
  </si>
  <si>
    <t>1.1.5.</t>
  </si>
  <si>
    <t>1.2.3.</t>
  </si>
  <si>
    <t>км.</t>
  </si>
  <si>
    <t>Цель 1 Программы- Обеспечение безопасности участников дорожного движения на территории Ипатовского городского округа Ставропольского края</t>
  </si>
  <si>
    <t>Количество дорожно- транспортных происшествий на территории Ипатовского городского округа Ставропольского края из- за сопутствующих условий</t>
  </si>
  <si>
    <t>Подпрограмма  «Дорожное хозяйство и обеспечение безопасности дорожного движения в Ипатовском городском округе Ставропольского края»</t>
  </si>
  <si>
    <t xml:space="preserve">Задача 1. Проведение активной профилактической работы с участниками дорожного движения по предупреждению нарушений правил дорожного движения </t>
  </si>
  <si>
    <t>Задача 2. Проведение для детей обучающих мероприятий по безопасности дорожного движения</t>
  </si>
  <si>
    <t>Количество замененных и установленных дорожных знаков</t>
  </si>
  <si>
    <t>Количество обустроенных пешеходных переходов</t>
  </si>
  <si>
    <t>Доля проведенных плановых проверок за сохранностью автомобильных дорог местного значения в установленные сроки в общем количестве запланированных проверок</t>
  </si>
  <si>
    <t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</si>
  <si>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округа, в общей численности населения городского округа</t>
  </si>
  <si>
    <t>Задача 1. Формирование единой сети автомобильных дорог общего пользования местного значения на территории Ипатовского городского округа Ставропольского края, обеспечивающей доступность транспортных услуг, обеспечивающей работоспособность транспортной системы</t>
  </si>
  <si>
    <t>Протяженность автомобильных дорог на территории Ипатовского городского округа Ставропольского края, соответствующих нормативным требованиям к транспортно- эксплуатационным показателям, в результате проведения ремонта, капитального ремонтаместных автомобильных дорог</t>
  </si>
  <si>
    <t>Протяженность отремонтированных тротуаров на территории Ипатовского городского округа Ставропольского края</t>
  </si>
  <si>
    <t>Количество муниципальных маршрутов регулярных перевозок по нерегулируемым тарифам на территории Ипатовского городского округа Ставропольского края</t>
  </si>
  <si>
    <t>маршрутов</t>
  </si>
  <si>
    <t>1.2.4.</t>
  </si>
  <si>
    <t>1.2.5.</t>
  </si>
  <si>
    <t>Муниципальная программа "Развитие транспортной системы и обеспечение безопасности дорожного движения Ипатовского городского округа Ставропольского края"</t>
  </si>
  <si>
    <t>10</t>
  </si>
  <si>
    <t>Подпрограмма "Дорожное хозяйство и обеспечение безопасности дорожного движения"</t>
  </si>
  <si>
    <t>Основное мероприятие "Обеспечение участия детей в безопасности дорожного движения в Ипатовском городском округе Ставропольского края"</t>
  </si>
  <si>
    <t>Основное мероприятие "Улучшение условий дорожного движения и устранение опасных участков на автомобильных дорогах общего пользования"</t>
  </si>
  <si>
    <t>Подпрограмма "Развитие транспортной системы"</t>
  </si>
  <si>
    <t>Основное мероприятие "Ремонт автомобильных дорог и тротуаров"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</si>
  <si>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</si>
  <si>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</si>
  <si>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участнику Программы</t>
  </si>
  <si>
    <t>Цель 1 Программы  «Обеспечение безопасности участников дорожного движения на территории Ипатовского городского округа Ставропольского края»</t>
  </si>
  <si>
    <t>Задача 1. Проведение активной профилактической работы с участниками дорожного движения по предупреждению нарушений правил дорожного движения</t>
  </si>
  <si>
    <t>Информационное обеспечение мероприятий по повышению безопасности дорожного движения</t>
  </si>
  <si>
    <t xml:space="preserve">Улучшение условий движения и устранение аварийно опасных участков на автомобильных дорогах общего пользования  </t>
  </si>
  <si>
    <t>Проведение плановых проверок за сохранностью автомобильных дорог местного значения в установленные сроки</t>
  </si>
  <si>
    <t>Цель 2 Программы  «Обеспечение доступности услуг автотранспортного комплекса для населения Ипатовского городского округа Ставропольского края»</t>
  </si>
  <si>
    <t>Задача 1. Формирование единой сети автомобильных дорог общего пользования местного значения на территории Ипатовского городского округа Ставропольского края, обеспечивающей доступность транспортных услуг,   обеспечивающей  работоспособность транспортной системы</t>
  </si>
  <si>
    <t>Ремонт автомобильных дорог и тротуаров</t>
  </si>
  <si>
    <t>Подпрограмма «Развитие транспортной системы Ипатовского городского округе Ставропольского края»</t>
  </si>
  <si>
    <t>1.1.6.</t>
  </si>
  <si>
    <t>налоговые расходы местного бюджета</t>
  </si>
  <si>
    <t>Наименование Программы, подпрограммы, основного мероприятия подпрограммы</t>
  </si>
  <si>
    <t>Ответственный исполнитель, соисполнители Программы</t>
  </si>
  <si>
    <t>Наименование целевого индикатора достижения цели Программы, показателя решения задачи подпрограммы</t>
  </si>
  <si>
    <t>Обоснование отклонений значений индикатора достижения цели Программы (показателя решения задачи подпрограммы на конец отчетного года (при наличии)</t>
  </si>
  <si>
    <t>плановый/фактический срок наступления контрольного события</t>
  </si>
  <si>
    <t>в т.ч. участнику Программы</t>
  </si>
  <si>
    <t xml:space="preserve">в т.ч. участнику Программы </t>
  </si>
  <si>
    <t>Объемы финансового обеспечения по Программам</t>
  </si>
  <si>
    <t>-</t>
  </si>
  <si>
    <t>Сведения о ходе реализации основного мероприятия, проблемы, возникшие в ходе выполнения основного мероприятия,  контрольного события</t>
  </si>
  <si>
    <t>Увеличение количества проведенных викторин, конкурсов на знание правил дорожного движения учащимися общеобразовательных школ к уровню прошлого года</t>
  </si>
  <si>
    <t>Задача 3.Обеспечение функционирования существующей сети автомобильных дорог общего пользования на территории Ипатовского городского округа Ставропольского края</t>
  </si>
  <si>
    <t>Увеличение протяженности автомобильных дорог на которые изготовлены (обновлены) проекты организации дорожного движения к общей протяженности автомобильных дорог</t>
  </si>
  <si>
    <t>Цель 2 Программы- Обеспечение доступности услуг автотранспортного комплекса для населения Ипатовского городского округа Ставропольского края</t>
  </si>
  <si>
    <t>Подпрограмма  "Развитие транспортной системы  Ипатовского городского округа Ставропольского края"</t>
  </si>
  <si>
    <t>Доля реализованных инициативных проектов к общему количеству инициативных проектов</t>
  </si>
  <si>
    <t>Доля негосударственных (немуниципальных) перевозчиков на муниципальных маршрутах регулярных перевозок, к общему количеству перевозчиков</t>
  </si>
  <si>
    <t>Подпрограмма «Дорожное хозяйство и обеспечение безопасности дорожного движения Ипатовского  городского округа Ставропольского края»</t>
  </si>
  <si>
    <t>Обеспечение участия детей в безопасности дорожного движения в Ипатовском городском округе Ставропольского края</t>
  </si>
  <si>
    <t>Задача 3. Обеспечение функционирования существующей сети автомобильных дорог общего пользования на территории Ипатовского городского округа Ставропольского края</t>
  </si>
  <si>
    <t>Обеспечение транспортного сообщения</t>
  </si>
  <si>
    <t xml:space="preserve">Совместно с ОГИБДД ОМВД России по Ипатовскому району проведены профилактические работы с участниками дорожного движения по предупреждению нарушений порядка дорожного движения, в частности на железнодорожных переездах автомобильных дорог водителям раздавались листовки с правилами дорожного движения на переездах. </t>
  </si>
  <si>
    <t>2022 год</t>
  </si>
  <si>
    <t>Увеличение количества изготовленных информационных материалов по повышению безопасности дорожного движения к уровню прошлого года</t>
  </si>
  <si>
    <t>Задача 2. Обеспечение круглогодичного транспортного сообщения с населенными пунктами Ипатовского городского округа</t>
  </si>
  <si>
    <t>Контрольное событие 3: «Изготовление 1 сметы на ремонт автодорог»</t>
  </si>
  <si>
    <t>Изготовлена смета на ремонт автомобильной дороги</t>
  </si>
  <si>
    <t>Контрольное событие 5: «Содержание 7 светофорных объектов»</t>
  </si>
  <si>
    <t>Выполнено содержание 7 светофорных объектов в г.Ипатово</t>
  </si>
  <si>
    <t>Задача 4. Осуществление муниципального контроля на автомобильном транспорте и в дорожном хозяйстве в границах Ипатовского городского Ставропольского края</t>
  </si>
  <si>
    <t>Количество дорожно-транспортных происшествий на территории Ипатовского городского округа из-за сопутствующих условий- 16,0 ед.;                                                                                                                               Доля проведенных плановых проверок за сохранностью автомобильных дорог местного значения в установленные сроки в общем количестве запланированных  проверок- 0,0%</t>
  </si>
  <si>
    <t>Проверки в отчетном году не проводились в связи с объявленным мараторием</t>
  </si>
  <si>
    <t>Задача 2. Обеспечение круглогодичного транспортного сообщения с населенными пунктами Ипатовского городского округаа</t>
  </si>
  <si>
    <t>сводная бюджетная роспись, план на 1 января 2023г.</t>
  </si>
  <si>
    <t>сводная бюджетная роспись на 31 декабря 2023 г.</t>
  </si>
  <si>
    <t>Расходы за 2023 год ( тыс.рублей)</t>
  </si>
  <si>
    <t xml:space="preserve">Ответственный исполнитель- управление по работе с территориями администрации Ипатовского муниципального округа Ставропольского края (далее- управление АИМО СК),       соисполнитель- отдел образования администрации Ипатовского муниципального округа Ставропольского края (далее- отдел образования АИМО СК) </t>
  </si>
  <si>
    <t>управление АИМО СК</t>
  </si>
  <si>
    <t>управление АИМО СК                                                                                                                    отдел образования АИМО СК</t>
  </si>
  <si>
    <t xml:space="preserve">20840        20841        20842        20843        20844    </t>
  </si>
  <si>
    <t>20845        20846        20847          2ИП01        2ИП21        2ИП22         2ИП23        2ИП24        2ИП25        2ИП26        2ИП27        2ИП28        2ИП29        2ИП30        2ИП31        2ИП32        2ИП37        2ИП39        2ИП40        2ИП41        2ИП44        2ИП45        S6720        S8660        SИП01</t>
  </si>
  <si>
    <t>Основное мероприятие "Осуществление дорожной деятельности в отношении автомобильных дорог общего пользования местного значения и искуственных сооружений на них"</t>
  </si>
  <si>
    <t>20848        20849</t>
  </si>
  <si>
    <t>2023 год</t>
  </si>
  <si>
    <t>фактическое значение на конец 2023  года</t>
  </si>
  <si>
    <t>29.12.2023/ -</t>
  </si>
  <si>
    <t>(-9) Показатель положительный. Уменьшение количества ДТП из-за сопутствующих условий</t>
  </si>
  <si>
    <t>(+0,12)</t>
  </si>
  <si>
    <t>(+5,2) Показатель положительный. Увеличение количества реализованных инициативных проектов.</t>
  </si>
  <si>
    <t>Доля изготовленной проектно-сметной документации на реконструкцию, капитальный ремонт объектов транспортной инфраструктуры (мосты) к общему количеству мостов</t>
  </si>
  <si>
    <t>мероприятий</t>
  </si>
  <si>
    <t>Количество проведенных мероприятий по обеспечению транспортной безопасности объектов транспортной инфраструктуры</t>
  </si>
  <si>
    <t>Количество дорожно-транспортных происшествий на территории Ипатовского городского округа из-за сопутствующих условий- 6 ед.;                                                                                                     Увеличение количества изготовленных информационных материалов по повышению безопасности дорожного движеният к уровню прошлого года- 106,0%.</t>
  </si>
  <si>
    <t>Количество дорожно-транспортных происшествий на территории Ипатовского городского округа из-за сопутствующих условий- 6 ед.;                                                                                                                   Увеличение количества проведенных викторин, конкурсов на знание правил дорожного движения учащимися общеобразовательных школ к уровню прошлого года- 112,0%</t>
  </si>
  <si>
    <t>Проведены муниципальный этап краевой олимпиады по правилам дорожного движения, в котором приняли участие 426 учащихся, соревнования школьников "Законы дорог уважай" среди учащихся общеобразовательных учреждений, в котором приняло участие 152 человека; выступления агидбригады отряда ЮИД в котором приняли участие 168  человек.  Команда ЮИД Ипатовского района приняла уастие в краевых соревнованиях юных инспекторов движения "Законы дорог уважай", где  заняла четвертое командное место.  В рамках мероприятия по проведению информационно- пропагандистских мероприятий по профилактике дорожно- транспортных происшествий, ЮИДовцами были изготовлены и вручены буклеты по безопасности пешеходам, водителям.</t>
  </si>
  <si>
    <t xml:space="preserve">Доля протяженности автомобильных дорог, общего пользования местного значения не отвечающих нормативным требованиям, в общей протяженности автомобильных дорог общего пользования местного значения - 70,72%;
Протяженность автомобильных дорог на территории Ипатовского городского округа Ставропольского края, соответствующих нормативным требованиям к транспортно-эксплуатационным показателям, в результате проведения ремонта, капитального ремонта  местных автомобильных дорог- 13,0 км.;                                                                                                                                                                                                     Протяженость автомобильных дорог на которых выполнен ремонт в щебеночном исполнении- 11,385 км
Протяженность отремонтированных тротуаров на территории Ипатовского городского округа Ставропольского края- 0,12 км.;
Доля реализованных инициативных проктов к общему количеству проектов - 94,7 %; </t>
  </si>
  <si>
    <t>Осуществление дорожной деятельности в отношении автомобильных дорог общего пользования местного значения и искусственных сооружений на них</t>
  </si>
  <si>
    <t xml:space="preserve">Количество дорожно-транспортных происшествий на территории Ипатовского городского округа из-за сопутствующих условий- 6,0 ед.;
Количество замененных и установленных дорожных знаков- 171 ед.;
Количество обустроенных пешеходных переходов-2 ед.;
Увеличение протяженности автомобильных дорог на которые изготовлены (обновлены) проекты организации дорожного движения к общей протяженности автомобильных дорог- 11,40%.
</t>
  </si>
  <si>
    <t xml:space="preserve">Доля протяженности автомобильных дорог, общего пользования местного значения не отвечающим нормативным требованиям, в общей протяженности автомобильных дорог общего пользования местного значения- 70,72%;
Доля изготовленной проектно-сметной документации на реконструкцию, капитальный ремонт объектов транспортной инфраструктуры (мосты) к общему количеству мостов- 0,0%;
Количество проведенных мероприятий по обеспечению транспортной безопасности объектов транспортной инфраструктуры- 6 мероприятий
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</si>
  <si>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округа, в общей численности населения городского округа- 3,42%;                                                                                                                                                Количество муниципальных маршрутов регулярных перевозок по нерегулируемым тарифам на территории Ипатовского городского округа Ставропольского края- 12 маршрутов;                                                                          Доля негосударственных (немуниципальных) перевозчиков на муниципальных маршрутах регулярных перевозок, к общему количеству перевозчиков- 100,0%</t>
  </si>
  <si>
    <t>Контрольное событие 1: «Изготовление 50 информационных материалов по повышению безопасности дорожного движения, в том числе:                                                       в 1 квартале- 12 материалов                                                                 во 2 квартале- 13 материалов                                             в 3 квартале- 13 материалов                                                в 4 квартале- 12 квартале»</t>
  </si>
  <si>
    <t xml:space="preserve">31.03.2023/ 31.03.2023     30.06.2023/ 30.06.2023      29.09.2023/ 29.09.2023   29.12.2023/ 29.12.2023      </t>
  </si>
  <si>
    <t>Изготовлено 50 информационных материалов, которые размещены на сайте АИГО СК</t>
  </si>
  <si>
    <t xml:space="preserve"> Проведено 142 викторин, конкурсов на знание правил дорожного движения учащимися образовательных организаций.</t>
  </si>
  <si>
    <t>Контрольное событие 2: «Проведение 142 викторин, конкурсов на знание правил дорожного движения учащимися общеобразовательных школ, в том числе:                                                                                              в 1 квартале- 34 единицы                                                                во 2 квартале- 37 единиц                                                               в 3 квартале- 37 единиц                                                         в 4 квартале- 34 единицы»</t>
  </si>
  <si>
    <t>29.12.2023/     29.12.2023</t>
  </si>
  <si>
    <t>Контрольное событие 4: «Замена и установка 171 дорожного знака»</t>
  </si>
  <si>
    <t>Заменен или установлен 171 дорожный знак</t>
  </si>
  <si>
    <t>Контрольное событие 6: Обустройство 2 пешеходных переходов</t>
  </si>
  <si>
    <t>Обустроено 2 пешеходных перехода</t>
  </si>
  <si>
    <t>Контрольное событие 7: «Изготовление (обновление) проектов организации дорожного движения на 88,265 км. автомобильных дорог»</t>
  </si>
  <si>
    <t>Изготовлены проекты организации дорожного движения на 88,265 км. автодорог в том числе: г. Ипатово- 25,982 км, с. Большая Джалга- 33,575 км,  подъездные автомобильные дороги к населенным пунктам - 28,708 км</t>
  </si>
  <si>
    <t>Контрольное событие 8: «Проведение плановых проверок на автомобильном транспорте и в дорожном хозяйстве»</t>
  </si>
  <si>
    <t>На автомобильных дорогах г.Ипатово: ул. Горького, ул. Железнодорожная; подъезных дорогах к с.Лесная Дача и пос. Правокугультинский выполнен ремонт протяженностью - 13,0 км.</t>
  </si>
  <si>
    <t>Контрольное событие 9: «Выполнение ремонта 13,0 км. автомобильных дорог с асфальтированным покрытием»</t>
  </si>
  <si>
    <t>Контрольное событие 10: «Реализация инициативного проекта (Ремонт дороги ул. Ленина (от улицы Мира до д. 149 правая сторона) в с. Добровольное Ипатовского городского округа Ставропольского края)»</t>
  </si>
  <si>
    <t>30.06.2023/         30.06.2023</t>
  </si>
  <si>
    <t>Выполнен ремонт автомобильной дороги общего пользования местного значения ул. Ленина (от улицы Мира до д. 149 правая сторона) в с. Добровольное  протяженностью 0,561 км.</t>
  </si>
  <si>
    <t>Контрольное событие 11: «Выполнение 2,65 км. ремонта автомобильных дорог в щебеночном исполнении»</t>
  </si>
  <si>
    <t>29.09.2023/         29.09.2023</t>
  </si>
  <si>
    <t xml:space="preserve">Выполнен ремонт автомобильных дорог в щебеночном исполнении протяженностью - 2,650 км в г. Ипатово по улицам Вокзальная, Станционная.
</t>
  </si>
  <si>
    <t>Контрольное событие 12: «Реализация инициативного проекта по ремонту автомобильной дороги общего пользования местного значения в щебеночном исполнении п. Горлинка, ул.  Южная Ипатовского городского округа Ставропольского края»</t>
  </si>
  <si>
    <t>01.07.2023/         01.07.2023</t>
  </si>
  <si>
    <t>Выполнен ремонт автодороги  общего пользования местного значения в щебеночном исполнении  п. Горлинка, ул.  Южная, протяженностью - 0,274 км</t>
  </si>
  <si>
    <t>Контрольное событие 13: «Реализация инициативного проекта по ремонту участков автомобильных дорог общего пользования местного значения в щебеночном исполнении х. Водный по ул. Запрудная, ул. Дружная, ул. Тенистая Ипатовского городского округа Ставропольского края»</t>
  </si>
  <si>
    <t>Выполнен ремонт участков автодорог  в щебеночном исполнении х. Водный по ул. Запрудная, ул. Дружная, ул. Тенистая, протяженностью - 0,393 км</t>
  </si>
  <si>
    <t>Контрольное событие 14: «Реализация инициативного проекта по ремонту участка автомобильной дороги общего пользования местного значения в щебеночном исполнении х. Кочержинский ул. Ипатова (от дома № 103 в южном направлении) Ипатовского городского округа Ставропольского края»</t>
  </si>
  <si>
    <t>Выполнен ремонт участка автодороги в щебеночном исполнении х. Кочержинский ул. Ипатова (от дома № 103 в южном направлении),  протяженностью - 0,700 км</t>
  </si>
  <si>
    <t>Контрольное событие 15: «Реализация инициативного проекта по ремонту участка автомобильной дороги общего пользования местного значения в щебеночном исполнении г. Ипатово, ул. Кирова Ипатовского городского округа Ставропольского края»</t>
  </si>
  <si>
    <t>01.10.2023/         01.10.2023</t>
  </si>
  <si>
    <t>Выполнен ремонт автодороги общего пользования местного значения в  г. Ипатово, ул. Кирова, протяженностью - 1,200 км</t>
  </si>
  <si>
    <t>Контрольное событие 16: «Реализация инициативного проекта по ремонту участка автомобильной дороги в щебеночном исполнении по улице Первомайская, п. Правокугультинский Ипатовского городского округа Ставропольского края»</t>
  </si>
  <si>
    <t>Выполнен ремонт автодороги  общего пользования местного значения по улице Первомайская, п. Правокугультинский , протяженностью - 0,320 км</t>
  </si>
  <si>
    <t>Контрольное событие 17: «Реализация инициативного проекта по ремонту автомобильной дороги общего пользования местного значения в щебеночном исполнении в пос. Софиевский городок ул. Полевая Ипатовского городского округа Ставропольского края»</t>
  </si>
  <si>
    <t>Выполнен ремонт участков автодорог  в щебеночном исполнении  пов пос. Софиевский городок ул. Полевая, протяженностью - 0,400 км</t>
  </si>
  <si>
    <t>Контрольное событие 18: «Реализация инициативного проекта по ремонту автомобильных дорог общего пользования местного значения в щебеночном исполнении в с. Бурукшун участков улиц Мира и Ленина Ипатовского городского округа Ставропольского края»</t>
  </si>
  <si>
    <t>Выполнен ремонт автодороги  в щебеночном исполнении по с. Бурукшун участков улиц Мира и Ленина, протяженностью - 0,150 км</t>
  </si>
  <si>
    <t>Контрольное событие 19: «Реализация инициативного проекта по ремонту участков автомобильных дорог в щебеночном исполнении по ул.Садовая, ул. Кавалерийская, ул. Грушовая с. Большая Джалга Ипатовского городского округа Ставропольского края»</t>
  </si>
  <si>
    <t>Выполнен ремонт автодороги  общего пользования местного значения в щебеночном исполнении по ул.Садовая, ул. Кавалерийская, ул. Грушовая с. Большая Джалга, протяженностью - 0,640 км</t>
  </si>
  <si>
    <t>Контрольное событие 20: «Реализация инициативного проекта по ремонту автомобильной дороги общего пользования местного значения в щебеночном исполнении с. Кевсала, ул.Ивана Клименко от д.152 в западном направлении Ипатовского городского округа Ставропольского края»</t>
  </si>
  <si>
    <t>Выполнен ремонт участков автодорог  в щебеночном исполнении с. Кевсала, ул.Ивана Клименко от д.152 в западном направлении, протяженностью - 0,650 км</t>
  </si>
  <si>
    <t>Контрольное событие 21: «Реализация инициативного проекта по ремонту автомобильной дороги общего пользования местного значения в щебеночном исполнении с. Кевсала, ул. Октябрьская, Ипатовского городского округа Ставропольского края, в западном направлении»</t>
  </si>
  <si>
    <t>01.08.2023/        01.08.2023</t>
  </si>
  <si>
    <t>Выполнен ремонт автодороги общего пользования местного значения в щебеночном исполнения  с. Кевсала, ул. Октябрьская, протяженностью - 0,278 км</t>
  </si>
  <si>
    <t>Контрольное событие 22: «Реализация инициативного проекта по ремонту участков автомобильных дорог в щебеночном исполнении по ул. Олимпийская, подъезд к кладбищу от пер. Западный с. Тахта Ипатовского городского округа Ставропольского края»</t>
  </si>
  <si>
    <t>Выполнен ремонт автодороги общего пользования местного значения в щебеночном исполнения по ул. Олимпийская, подъезд к кладбищу от пер. Западный с. Тахта, протяженностью - 0,465 км</t>
  </si>
  <si>
    <t>Контрольное событие 23: «Реализация инициативного проекта по ремонту  участка автомобильной дороги в щебеночном исполнении по ул. Калинина (от д. №240 до д. №286) в с. Октябрьское Ипатовского городского округа Ставропольского края»</t>
  </si>
  <si>
    <t>20.12.2023/         20.12.2023</t>
  </si>
  <si>
    <t>Выполнен ремонт автодороги общего пользования местного значения в щебеночном исполнения по ул. Калинина (от д. №240 до д. №286) в с. Октябрьское, протяженностью - 0,750 км</t>
  </si>
  <si>
    <t>Контрольное событие 24: «Реализация инициативного проекта по ремонту участка автомобильной дороги в щебеночном исполнении от автомобильной дороги "Ипатово - Малый Барханчак" к улице Школьной (1 съезд) аула Верхний Барханчак Ипатовского городского округа Ставропольского края»</t>
  </si>
  <si>
    <t>Выполнен ремонт автодороги общего пользования местного значения в щебеночном исполнения от автомобильной дороги "Ипатово - Малый Барханчак" к улице Школьной (1 съезд) аула Верхний Барханчак, протяженностью - 0,175 км</t>
  </si>
  <si>
    <t>Контрольное событие 25: «Реализация инициативного проекта по ремонту автомобильной дороги в щебеночном исполнении по пер. Партизанский с. Большая Джалга Ипатовского городского округа Ставропольского края»</t>
  </si>
  <si>
    <t>Выполнен ремонт автодороги общего пользования местного значения в щебеночном исполнения по пер. Партизанский с. Большая Джалга, протяженностью - 0,640 км</t>
  </si>
  <si>
    <t>Выполнен ремонт автодороги общего пользования местного значения в щебеночном исполнения  по улице Станционная в г. Ипатово, протяженностью - 0,520 км</t>
  </si>
  <si>
    <t>Контрольное событие 26 :                                                                 "Реализация инициативного проекта по ремонту автомобильной дороги в щебеночном исполнении по улице Станционная в г. Ипатово  Ипатовского городского округа Ставропольского края"</t>
  </si>
  <si>
    <t>20.12.2023/         25.12.2023</t>
  </si>
  <si>
    <t>Выполнен ремонт пешеходной дорожки по адресу: с. Тахта, ул. Ленина 119, протяженностью -   0,120 км</t>
  </si>
  <si>
    <t xml:space="preserve">Контрольное событие 27:
"Реализация инициативного проекта на выполнение работ по ремонту пешеходной дорожки по адресу: с. Тахта, ул. Ленина 119"
</t>
  </si>
  <si>
    <t>Ремонт пешеходной дорожки не выполнен в связи с наступлением неблагоприятных погодных условий</t>
  </si>
  <si>
    <t xml:space="preserve">Контрольное событие 28:
"Реализация инициативного проекта по ремонту тротуара по переулку Гуманитарный в г. Ипатово Ипатовского городского округа Ставропольского края"
</t>
  </si>
  <si>
    <t>20.12.2023/-</t>
  </si>
  <si>
    <t>29.12.2023/         29.12.2023</t>
  </si>
  <si>
    <t>Заключен муниципальный контракт на разработку проектно-сметной документации на реконструкцию моста по ул. Торговая с. Кевсала.  Выполнение работ по контракту не завершено в связи с тем что ПСД находится на проверке в государствееной экспертизе.</t>
  </si>
  <si>
    <t>Контрольное событие 29: "Изготовление   проектно-сметной документации на реконструкцию, капитальный ремонт объектов транспортной инфраструктуры (мосты)"</t>
  </si>
  <si>
    <t>На три моста, расположенных на автомобильных дорогах "Ипатово-Советское Руно", "Ипатово-Малый Барханчак" выполнены работы по разработке оценки уязвимости и планов обеспечения транспортной безопасности.</t>
  </si>
  <si>
    <t>Контрольное событие 31: «Обслуживание 12 автобусных маршрутов»</t>
  </si>
  <si>
    <t>Контрольное событие 30: "Проведение 6 мероприятий по обеспечению транспортной безопасности объектов транспортной инфраструктуры"</t>
  </si>
  <si>
    <t>В Ипатовском городском округе Ставропольского края обслуживается 12 муниципальных маршрутов регулярных перевозок по нерегулируемым маршрутам</t>
  </si>
  <si>
    <t>(-6,00)Показатель отрицательный.                                               Исполнитель не выполнил работы в срок.</t>
  </si>
  <si>
    <t xml:space="preserve">29.09.2023/         29.09.2023 </t>
  </si>
  <si>
    <t>об использовании средств местного бюджета на реализацию 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</t>
  </si>
  <si>
    <t>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</t>
  </si>
  <si>
    <t xml:space="preserve">о достижении значений индикаторов достижения целей  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 и показателей решения задач подпрограмм  </t>
  </si>
  <si>
    <t xml:space="preserve"> о степени выполнения основных мероприятий подпрограмм, контрольных событий муниципальной Программы "Развитие транспортной системы и обеспечение безопасности дорожного движения Ипатовского городского округа Ставропольского края"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</si>
</sst>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0" fillId="0" borderId="0"/>
  </cellStyleXfs>
  <cellXfs count="18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12" fillId="0" borderId="0" xfId="0" applyFont="1" applyFill="1"/>
    <xf numFmtId="0" fontId="14" fillId="0" borderId="0" xfId="0" applyFont="1" applyFill="1" applyAlignment="1">
      <alignment horizontal="center"/>
    </xf>
    <xf numFmtId="0" fontId="12" fillId="0" borderId="7" xfId="0" applyFont="1" applyFill="1" applyBorder="1"/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2" fontId="2" fillId="0" borderId="0" xfId="0" applyNumberFormat="1" applyFont="1" applyFill="1"/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top"/>
    </xf>
    <xf numFmtId="0" fontId="13" fillId="0" borderId="1" xfId="0" applyFont="1" applyFill="1" applyBorder="1" applyAlignment="1"/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vertical="top" wrapText="1"/>
    </xf>
    <xf numFmtId="0" fontId="8" fillId="0" borderId="0" xfId="0" applyFont="1" applyAlignment="1"/>
    <xf numFmtId="0" fontId="12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2" fontId="1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6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left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2" fontId="15" fillId="0" borderId="1" xfId="0" applyNumberFormat="1" applyFont="1" applyFill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wrapText="1"/>
    </xf>
    <xf numFmtId="2" fontId="1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wrapText="1"/>
    </xf>
    <xf numFmtId="2" fontId="15" fillId="0" borderId="2" xfId="0" applyNumberFormat="1" applyFont="1" applyFill="1" applyBorder="1" applyAlignment="1">
      <alignment horizontal="center" vertical="center"/>
    </xf>
    <xf numFmtId="2" fontId="15" fillId="2" borderId="4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wrapText="1"/>
    </xf>
    <xf numFmtId="2" fontId="15" fillId="0" borderId="1" xfId="0" applyNumberFormat="1" applyFont="1" applyFill="1" applyBorder="1" applyAlignment="1">
      <alignment horizontal="center" vertical="center" wrapText="1"/>
    </xf>
    <xf numFmtId="2" fontId="13" fillId="0" borderId="8" xfId="0" applyNumberFormat="1" applyFont="1" applyFill="1" applyBorder="1" applyAlignment="1">
      <alignment horizontal="center" wrapText="1"/>
    </xf>
    <xf numFmtId="2" fontId="13" fillId="0" borderId="4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 vertical="center" wrapText="1"/>
    </xf>
    <xf numFmtId="49" fontId="13" fillId="0" borderId="1" xfId="3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3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wrapText="1"/>
    </xf>
    <xf numFmtId="2" fontId="13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14" fontId="13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top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vertical="top" wrapText="1"/>
    </xf>
    <xf numFmtId="49" fontId="13" fillId="0" borderId="3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9" fillId="0" borderId="1" xfId="0" applyFont="1" applyBorder="1" applyAlignment="1"/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8" fillId="0" borderId="0" xfId="0" applyFont="1" applyAlignment="1"/>
    <xf numFmtId="0" fontId="13" fillId="0" borderId="3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49" fontId="15" fillId="0" borderId="4" xfId="0" applyNumberFormat="1" applyFont="1" applyFill="1" applyBorder="1" applyAlignment="1">
      <alignment horizontal="center" vertical="top"/>
    </xf>
    <xf numFmtId="49" fontId="15" fillId="0" borderId="5" xfId="0" applyNumberFormat="1" applyFont="1" applyFill="1" applyBorder="1" applyAlignment="1">
      <alignment horizontal="center" vertical="top"/>
    </xf>
    <xf numFmtId="0" fontId="16" fillId="0" borderId="5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5" fillId="0" borderId="4" xfId="1" applyFont="1" applyFill="1" applyBorder="1" applyAlignment="1">
      <alignment horizontal="left" vertical="top" wrapText="1"/>
    </xf>
    <xf numFmtId="0" fontId="15" fillId="0" borderId="5" xfId="1" applyFont="1" applyFill="1" applyBorder="1" applyAlignment="1">
      <alignment horizontal="left" vertical="top" wrapText="1"/>
    </xf>
    <xf numFmtId="0" fontId="16" fillId="0" borderId="5" xfId="0" applyFont="1" applyBorder="1" applyAlignment="1">
      <alignment vertical="top"/>
    </xf>
    <xf numFmtId="0" fontId="16" fillId="0" borderId="2" xfId="0" applyFont="1" applyBorder="1" applyAlignment="1">
      <alignment vertical="top"/>
    </xf>
    <xf numFmtId="0" fontId="15" fillId="2" borderId="4" xfId="0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vertical="top" wrapText="1"/>
    </xf>
    <xf numFmtId="0" fontId="19" fillId="2" borderId="2" xfId="0" applyFont="1" applyFill="1" applyBorder="1" applyAlignment="1">
      <alignment vertical="top" wrapText="1"/>
    </xf>
    <xf numFmtId="0" fontId="13" fillId="0" borderId="4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2" fillId="0" borderId="0" xfId="0" applyFont="1" applyFill="1" applyAlignment="1">
      <alignment horizont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top" wrapText="1"/>
    </xf>
    <xf numFmtId="49" fontId="15" fillId="0" borderId="9" xfId="0" applyNumberFormat="1" applyFont="1" applyFill="1" applyBorder="1" applyAlignment="1">
      <alignment horizontal="center" vertical="top" wrapText="1"/>
    </xf>
    <xf numFmtId="49" fontId="15" fillId="0" borderId="6" xfId="0" applyNumberFormat="1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wrapText="1"/>
    </xf>
    <xf numFmtId="0" fontId="15" fillId="2" borderId="9" xfId="0" applyFont="1" applyFill="1" applyBorder="1" applyAlignment="1">
      <alignment horizontal="center" wrapText="1"/>
    </xf>
    <xf numFmtId="164" fontId="15" fillId="0" borderId="3" xfId="0" applyNumberFormat="1" applyFont="1" applyFill="1" applyBorder="1" applyAlignment="1">
      <alignment horizontal="center" vertical="top" wrapText="1"/>
    </xf>
    <xf numFmtId="164" fontId="15" fillId="0" borderId="9" xfId="0" applyNumberFormat="1" applyFont="1" applyFill="1" applyBorder="1" applyAlignment="1">
      <alignment horizontal="center" vertical="top" wrapText="1"/>
    </xf>
    <xf numFmtId="164" fontId="15" fillId="0" borderId="6" xfId="0" applyNumberFormat="1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wrapText="1"/>
    </xf>
    <xf numFmtId="0" fontId="15" fillId="0" borderId="6" xfId="0" applyFont="1" applyFill="1" applyBorder="1" applyAlignment="1">
      <alignment horizont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vertical="top" wrapText="1"/>
    </xf>
    <xf numFmtId="0" fontId="16" fillId="0" borderId="6" xfId="0" applyFont="1" applyFill="1" applyBorder="1" applyAlignment="1">
      <alignment vertical="top" wrapText="1"/>
    </xf>
    <xf numFmtId="0" fontId="15" fillId="0" borderId="9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18" fillId="0" borderId="3" xfId="0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8" fillId="0" borderId="6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center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vertical="top"/>
    </xf>
    <xf numFmtId="0" fontId="18" fillId="0" borderId="6" xfId="0" applyFont="1" applyFill="1" applyBorder="1" applyAlignment="1">
      <alignment horizontal="center" vertical="top"/>
    </xf>
    <xf numFmtId="0" fontId="18" fillId="0" borderId="4" xfId="0" applyFont="1" applyFill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18" fillId="0" borderId="2" xfId="0" applyFont="1" applyFill="1" applyBorder="1" applyAlignment="1">
      <alignment wrapText="1"/>
    </xf>
    <xf numFmtId="49" fontId="15" fillId="0" borderId="9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0" fontId="15" fillId="0" borderId="1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15"/>
  <sheetViews>
    <sheetView view="pageLayout" topLeftCell="A15" zoomScale="70" zoomScaleNormal="82" zoomScaleSheetLayoutView="82" zoomScalePageLayoutView="70" workbookViewId="0">
      <selection activeCell="D28" sqref="D28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2" spans="1:9" ht="18.75">
      <c r="A2" s="13"/>
      <c r="B2" s="13"/>
      <c r="C2" s="14" t="s">
        <v>17</v>
      </c>
      <c r="D2" s="13"/>
      <c r="E2" s="13"/>
      <c r="F2" s="13"/>
      <c r="G2" s="13"/>
      <c r="H2" s="13"/>
      <c r="I2" s="13"/>
    </row>
    <row r="3" spans="1:9">
      <c r="A3" s="13"/>
      <c r="B3" s="13"/>
      <c r="C3" s="13"/>
      <c r="D3" s="13"/>
      <c r="E3" s="13"/>
      <c r="F3" s="13"/>
      <c r="G3" s="13"/>
      <c r="H3" s="13"/>
      <c r="I3" s="13"/>
    </row>
    <row r="4" spans="1:9" ht="44.25" customHeight="1">
      <c r="A4" s="108" t="s">
        <v>205</v>
      </c>
      <c r="B4" s="108"/>
      <c r="C4" s="108"/>
      <c r="D4" s="108"/>
      <c r="E4" s="108"/>
      <c r="F4" s="108"/>
      <c r="G4" s="108"/>
      <c r="H4" s="109"/>
      <c r="I4" s="109"/>
    </row>
    <row r="5" spans="1:9">
      <c r="A5" s="15"/>
      <c r="B5" s="15"/>
      <c r="C5" s="15"/>
      <c r="D5" s="15"/>
      <c r="E5" s="15"/>
      <c r="F5" s="15"/>
      <c r="G5" s="15"/>
      <c r="H5" s="15"/>
      <c r="I5" s="15" t="s">
        <v>4</v>
      </c>
    </row>
    <row r="6" spans="1:9">
      <c r="A6" s="105" t="s">
        <v>7</v>
      </c>
      <c r="B6" s="107" t="s">
        <v>75</v>
      </c>
      <c r="C6" s="107" t="s">
        <v>76</v>
      </c>
      <c r="D6" s="30" t="s">
        <v>19</v>
      </c>
      <c r="E6" s="30"/>
      <c r="F6" s="30"/>
      <c r="G6" s="110" t="s">
        <v>110</v>
      </c>
      <c r="H6" s="111"/>
      <c r="I6" s="112"/>
    </row>
    <row r="7" spans="1:9" s="2" customFormat="1" ht="51">
      <c r="A7" s="106"/>
      <c r="B7" s="106"/>
      <c r="C7" s="106"/>
      <c r="D7" s="37" t="s">
        <v>18</v>
      </c>
      <c r="E7" s="37" t="s">
        <v>8</v>
      </c>
      <c r="F7" s="23" t="s">
        <v>9</v>
      </c>
      <c r="G7" s="76" t="s">
        <v>108</v>
      </c>
      <c r="H7" s="76" t="s">
        <v>109</v>
      </c>
      <c r="I7" s="37" t="s">
        <v>10</v>
      </c>
    </row>
    <row r="8" spans="1:9" s="3" customFormat="1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78.75" customHeight="1">
      <c r="A9" s="66"/>
      <c r="B9" s="51" t="s">
        <v>54</v>
      </c>
      <c r="C9" s="51" t="s">
        <v>111</v>
      </c>
      <c r="D9" s="81" t="s">
        <v>55</v>
      </c>
      <c r="E9" s="66"/>
      <c r="F9" s="66"/>
      <c r="G9" s="54">
        <f>G10+G13</f>
        <v>34187</v>
      </c>
      <c r="H9" s="54">
        <f>H10+H13</f>
        <v>57848.88</v>
      </c>
      <c r="I9" s="54">
        <f>I10+I13</f>
        <v>46370.04</v>
      </c>
    </row>
    <row r="10" spans="1:9" ht="28.5" customHeight="1">
      <c r="A10" s="104" t="s">
        <v>0</v>
      </c>
      <c r="B10" s="52" t="s">
        <v>56</v>
      </c>
      <c r="C10" s="79" t="s">
        <v>112</v>
      </c>
      <c r="D10" s="67" t="s">
        <v>55</v>
      </c>
      <c r="E10" s="78">
        <v>1</v>
      </c>
      <c r="F10" s="78"/>
      <c r="G10" s="61">
        <f>G11+G12</f>
        <v>20881.32</v>
      </c>
      <c r="H10" s="61">
        <f>H11+H12</f>
        <v>19279.18</v>
      </c>
      <c r="I10" s="61">
        <f>I11+I12</f>
        <v>19002.400000000001</v>
      </c>
    </row>
    <row r="11" spans="1:9" ht="30" customHeight="1">
      <c r="A11" s="103" t="s">
        <v>11</v>
      </c>
      <c r="B11" s="22" t="s">
        <v>57</v>
      </c>
      <c r="C11" s="80" t="s">
        <v>113</v>
      </c>
      <c r="D11" s="68" t="s">
        <v>55</v>
      </c>
      <c r="E11" s="77">
        <v>1</v>
      </c>
      <c r="F11" s="77">
        <v>20740</v>
      </c>
      <c r="G11" s="47">
        <v>12</v>
      </c>
      <c r="H11" s="47">
        <v>12</v>
      </c>
      <c r="I11" s="47">
        <v>12</v>
      </c>
    </row>
    <row r="12" spans="1:9" ht="63.75" customHeight="1">
      <c r="A12" s="103" t="s">
        <v>12</v>
      </c>
      <c r="B12" s="22" t="s">
        <v>58</v>
      </c>
      <c r="C12" s="80" t="s">
        <v>112</v>
      </c>
      <c r="D12" s="68" t="s">
        <v>55</v>
      </c>
      <c r="E12" s="77">
        <v>1</v>
      </c>
      <c r="F12" s="77" t="s">
        <v>114</v>
      </c>
      <c r="G12" s="47">
        <v>20869.32</v>
      </c>
      <c r="H12" s="47">
        <v>19267.18</v>
      </c>
      <c r="I12" s="47">
        <v>18990.400000000001</v>
      </c>
    </row>
    <row r="13" spans="1:9" ht="17.25" customHeight="1">
      <c r="A13" s="104" t="s">
        <v>1</v>
      </c>
      <c r="B13" s="52" t="s">
        <v>59</v>
      </c>
      <c r="C13" s="79" t="s">
        <v>112</v>
      </c>
      <c r="D13" s="67" t="s">
        <v>55</v>
      </c>
      <c r="E13" s="78">
        <v>2</v>
      </c>
      <c r="F13" s="78"/>
      <c r="G13" s="61">
        <f>G14+G15</f>
        <v>13305.68</v>
      </c>
      <c r="H13" s="61">
        <f>H14+H15</f>
        <v>38569.699999999997</v>
      </c>
      <c r="I13" s="61">
        <f>I14+I15</f>
        <v>27367.64</v>
      </c>
    </row>
    <row r="14" spans="1:9" ht="329.25" customHeight="1">
      <c r="A14" s="103" t="s">
        <v>2</v>
      </c>
      <c r="B14" s="82" t="s">
        <v>60</v>
      </c>
      <c r="C14" s="80" t="s">
        <v>112</v>
      </c>
      <c r="D14" s="68" t="s">
        <v>55</v>
      </c>
      <c r="E14" s="77">
        <v>2</v>
      </c>
      <c r="F14" s="87" t="s">
        <v>115</v>
      </c>
      <c r="G14" s="47">
        <v>13305.68</v>
      </c>
      <c r="H14" s="47">
        <v>34245.699999999997</v>
      </c>
      <c r="I14" s="47">
        <v>27043.64</v>
      </c>
    </row>
    <row r="15" spans="1:9" ht="51" customHeight="1">
      <c r="A15" s="103" t="s">
        <v>27</v>
      </c>
      <c r="B15" s="82" t="s">
        <v>116</v>
      </c>
      <c r="C15" s="80" t="s">
        <v>112</v>
      </c>
      <c r="D15" s="68" t="s">
        <v>55</v>
      </c>
      <c r="E15" s="77">
        <v>2</v>
      </c>
      <c r="F15" s="77" t="s">
        <v>117</v>
      </c>
      <c r="G15" s="47">
        <v>0</v>
      </c>
      <c r="H15" s="47">
        <v>4324</v>
      </c>
      <c r="I15" s="47">
        <v>324</v>
      </c>
    </row>
  </sheetData>
  <mergeCells count="5">
    <mergeCell ref="A6:A7"/>
    <mergeCell ref="B6:B7"/>
    <mergeCell ref="C6:C7"/>
    <mergeCell ref="A4:I4"/>
    <mergeCell ref="G6:I6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7"/>
  <sheetViews>
    <sheetView showWhiteSpace="0" topLeftCell="A63" zoomScale="70" zoomScaleNormal="70" zoomScalePageLayoutView="75" workbookViewId="0">
      <selection activeCell="C114" sqref="C114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3.28515625" style="1" bestFit="1" customWidth="1"/>
    <col min="7" max="7" width="13.140625" style="1" customWidth="1"/>
    <col min="8" max="8" width="15.7109375" style="1" customWidth="1"/>
    <col min="9" max="16384" width="9.140625" style="1"/>
  </cols>
  <sheetData>
    <row r="1" spans="1:7">
      <c r="A1" s="7"/>
      <c r="B1" s="7"/>
      <c r="C1" s="7"/>
      <c r="D1" s="41"/>
      <c r="E1" s="7"/>
    </row>
    <row r="2" spans="1:7">
      <c r="A2" s="7"/>
      <c r="B2" s="7"/>
      <c r="C2" s="7"/>
      <c r="D2" s="42"/>
      <c r="E2" s="7"/>
    </row>
    <row r="3" spans="1:7">
      <c r="A3" s="7"/>
      <c r="B3" s="7"/>
      <c r="C3" s="7"/>
      <c r="D3" s="7"/>
      <c r="E3" s="7"/>
    </row>
    <row r="4" spans="1:7">
      <c r="A4" s="7"/>
      <c r="B4" s="130" t="s">
        <v>62</v>
      </c>
      <c r="C4" s="130"/>
      <c r="D4" s="13"/>
      <c r="E4" s="13"/>
    </row>
    <row r="5" spans="1:7">
      <c r="A5" s="7"/>
      <c r="B5" s="130" t="s">
        <v>61</v>
      </c>
      <c r="C5" s="130"/>
      <c r="D5" s="130"/>
      <c r="E5" s="130"/>
    </row>
    <row r="6" spans="1:7">
      <c r="A6" s="7"/>
      <c r="B6" s="181" t="s">
        <v>206</v>
      </c>
      <c r="C6" s="182"/>
      <c r="D6" s="183"/>
      <c r="E6" s="183"/>
    </row>
    <row r="7" spans="1:7">
      <c r="A7" s="7"/>
      <c r="B7" s="36"/>
      <c r="C7" s="35"/>
      <c r="D7" s="7"/>
      <c r="E7" s="7"/>
    </row>
    <row r="8" spans="1:7">
      <c r="A8" s="15"/>
      <c r="B8" s="15"/>
      <c r="C8" s="15"/>
      <c r="D8" s="15"/>
      <c r="E8" s="15" t="s">
        <v>4</v>
      </c>
    </row>
    <row r="9" spans="1:7" ht="39">
      <c r="A9" s="17" t="s">
        <v>7</v>
      </c>
      <c r="B9" s="17" t="s">
        <v>20</v>
      </c>
      <c r="C9" s="17" t="s">
        <v>3</v>
      </c>
      <c r="D9" s="31" t="s">
        <v>82</v>
      </c>
      <c r="E9" s="20" t="s">
        <v>10</v>
      </c>
    </row>
    <row r="10" spans="1:7">
      <c r="A10" s="32">
        <v>1</v>
      </c>
      <c r="B10" s="32">
        <v>2</v>
      </c>
      <c r="C10" s="17">
        <v>3</v>
      </c>
      <c r="D10" s="33">
        <v>4</v>
      </c>
      <c r="E10" s="34">
        <v>5</v>
      </c>
    </row>
    <row r="11" spans="1:7">
      <c r="A11" s="121"/>
      <c r="B11" s="124" t="s">
        <v>54</v>
      </c>
      <c r="C11" s="60" t="s">
        <v>25</v>
      </c>
      <c r="D11" s="59">
        <f>D22+D55</f>
        <v>317021.89999999997</v>
      </c>
      <c r="E11" s="59" t="e">
        <f>E22+E55</f>
        <v>#REF!</v>
      </c>
      <c r="F11" s="21"/>
    </row>
    <row r="12" spans="1:7">
      <c r="A12" s="122"/>
      <c r="B12" s="125"/>
      <c r="C12" s="60" t="s">
        <v>5</v>
      </c>
      <c r="D12" s="59">
        <f t="shared" ref="D12:E21" si="0">D23+D56</f>
        <v>57848.88</v>
      </c>
      <c r="E12" s="59">
        <f t="shared" si="0"/>
        <v>46370.04</v>
      </c>
    </row>
    <row r="13" spans="1:7">
      <c r="A13" s="122"/>
      <c r="B13" s="125"/>
      <c r="C13" s="60" t="s">
        <v>31</v>
      </c>
      <c r="D13" s="59">
        <f t="shared" si="0"/>
        <v>0</v>
      </c>
      <c r="E13" s="59" t="e">
        <f t="shared" si="0"/>
        <v>#REF!</v>
      </c>
    </row>
    <row r="14" spans="1:7">
      <c r="A14" s="122"/>
      <c r="B14" s="125"/>
      <c r="C14" s="60" t="s">
        <v>6</v>
      </c>
      <c r="D14" s="59">
        <f t="shared" si="0"/>
        <v>259173.02</v>
      </c>
      <c r="E14" s="59">
        <f t="shared" si="0"/>
        <v>193476.1</v>
      </c>
    </row>
    <row r="15" spans="1:7">
      <c r="A15" s="122"/>
      <c r="B15" s="125"/>
      <c r="C15" s="60" t="s">
        <v>28</v>
      </c>
      <c r="D15" s="59"/>
      <c r="E15" s="59"/>
    </row>
    <row r="16" spans="1:7">
      <c r="A16" s="122"/>
      <c r="B16" s="125"/>
      <c r="C16" s="60" t="s">
        <v>29</v>
      </c>
      <c r="D16" s="59">
        <f t="shared" si="0"/>
        <v>317009.89999999997</v>
      </c>
      <c r="E16" s="59">
        <f t="shared" ref="E16:E21" si="1">E27+E60</f>
        <v>239834.13999999998</v>
      </c>
      <c r="F16" s="21"/>
      <c r="G16" s="21"/>
    </row>
    <row r="17" spans="1:5">
      <c r="A17" s="122"/>
      <c r="B17" s="125"/>
      <c r="C17" s="60" t="s">
        <v>80</v>
      </c>
      <c r="D17" s="59">
        <f t="shared" si="0"/>
        <v>0</v>
      </c>
      <c r="E17" s="59">
        <f t="shared" si="1"/>
        <v>0</v>
      </c>
    </row>
    <row r="18" spans="1:5">
      <c r="A18" s="122"/>
      <c r="B18" s="125"/>
      <c r="C18" s="60" t="s">
        <v>30</v>
      </c>
      <c r="D18" s="59">
        <f t="shared" si="0"/>
        <v>12</v>
      </c>
      <c r="E18" s="59">
        <f t="shared" si="1"/>
        <v>12</v>
      </c>
    </row>
    <row r="19" spans="1:5">
      <c r="A19" s="122"/>
      <c r="B19" s="125"/>
      <c r="C19" s="60" t="s">
        <v>80</v>
      </c>
      <c r="D19" s="59">
        <f t="shared" si="0"/>
        <v>0</v>
      </c>
      <c r="E19" s="59">
        <f t="shared" si="1"/>
        <v>0</v>
      </c>
    </row>
    <row r="20" spans="1:5">
      <c r="A20" s="122"/>
      <c r="B20" s="125"/>
      <c r="C20" s="60" t="s">
        <v>32</v>
      </c>
      <c r="D20" s="59">
        <f t="shared" si="0"/>
        <v>0</v>
      </c>
      <c r="E20" s="59">
        <f t="shared" si="1"/>
        <v>0</v>
      </c>
    </row>
    <row r="21" spans="1:5" ht="16.5" customHeight="1">
      <c r="A21" s="123"/>
      <c r="B21" s="126"/>
      <c r="C21" s="60" t="s">
        <v>74</v>
      </c>
      <c r="D21" s="59">
        <f t="shared" si="0"/>
        <v>0</v>
      </c>
      <c r="E21" s="59">
        <f t="shared" si="1"/>
        <v>0</v>
      </c>
    </row>
    <row r="22" spans="1:5">
      <c r="A22" s="113" t="s">
        <v>0</v>
      </c>
      <c r="B22" s="117" t="s">
        <v>56</v>
      </c>
      <c r="C22" s="55" t="s">
        <v>25</v>
      </c>
      <c r="D22" s="53">
        <f>D33+D44</f>
        <v>19279.18</v>
      </c>
      <c r="E22" s="53">
        <f>E33+E44</f>
        <v>19002.400000000001</v>
      </c>
    </row>
    <row r="23" spans="1:5">
      <c r="A23" s="114"/>
      <c r="B23" s="118"/>
      <c r="C23" s="55" t="s">
        <v>5</v>
      </c>
      <c r="D23" s="53">
        <f t="shared" ref="D23:E32" si="2">D34+D45</f>
        <v>19279.18</v>
      </c>
      <c r="E23" s="53">
        <f t="shared" si="2"/>
        <v>19002.400000000001</v>
      </c>
    </row>
    <row r="24" spans="1:5">
      <c r="A24" s="114"/>
      <c r="B24" s="118"/>
      <c r="C24" s="55" t="s">
        <v>31</v>
      </c>
      <c r="D24" s="53">
        <f t="shared" si="2"/>
        <v>0</v>
      </c>
      <c r="E24" s="53">
        <f t="shared" si="2"/>
        <v>0</v>
      </c>
    </row>
    <row r="25" spans="1:5">
      <c r="A25" s="114"/>
      <c r="B25" s="118"/>
      <c r="C25" s="55" t="s">
        <v>6</v>
      </c>
      <c r="D25" s="53">
        <f t="shared" si="2"/>
        <v>0</v>
      </c>
      <c r="E25" s="53">
        <f t="shared" si="2"/>
        <v>0</v>
      </c>
    </row>
    <row r="26" spans="1:5">
      <c r="A26" s="114"/>
      <c r="B26" s="118"/>
      <c r="C26" s="55" t="s">
        <v>28</v>
      </c>
      <c r="D26" s="53"/>
      <c r="E26" s="53"/>
    </row>
    <row r="27" spans="1:5">
      <c r="A27" s="115"/>
      <c r="B27" s="119"/>
      <c r="C27" s="55" t="s">
        <v>29</v>
      </c>
      <c r="D27" s="53">
        <f t="shared" si="2"/>
        <v>19267.18</v>
      </c>
      <c r="E27" s="53">
        <f t="shared" ref="E27:E32" si="3">E38+E49</f>
        <v>18990.400000000001</v>
      </c>
    </row>
    <row r="28" spans="1:5">
      <c r="A28" s="115"/>
      <c r="B28" s="119"/>
      <c r="C28" s="55" t="s">
        <v>80</v>
      </c>
      <c r="D28" s="53">
        <f t="shared" si="2"/>
        <v>0</v>
      </c>
      <c r="E28" s="53">
        <f t="shared" si="3"/>
        <v>0</v>
      </c>
    </row>
    <row r="29" spans="1:5">
      <c r="A29" s="115"/>
      <c r="B29" s="119"/>
      <c r="C29" s="55" t="s">
        <v>30</v>
      </c>
      <c r="D29" s="53">
        <f t="shared" si="2"/>
        <v>12</v>
      </c>
      <c r="E29" s="53">
        <f t="shared" si="3"/>
        <v>12</v>
      </c>
    </row>
    <row r="30" spans="1:5">
      <c r="A30" s="115"/>
      <c r="B30" s="119"/>
      <c r="C30" s="55" t="s">
        <v>81</v>
      </c>
      <c r="D30" s="53">
        <f t="shared" si="2"/>
        <v>0</v>
      </c>
      <c r="E30" s="53">
        <f t="shared" si="3"/>
        <v>0</v>
      </c>
    </row>
    <row r="31" spans="1:5">
      <c r="A31" s="115"/>
      <c r="B31" s="119"/>
      <c r="C31" s="55" t="s">
        <v>32</v>
      </c>
      <c r="D31" s="53">
        <f t="shared" si="2"/>
        <v>0</v>
      </c>
      <c r="E31" s="53">
        <f t="shared" si="3"/>
        <v>0</v>
      </c>
    </row>
    <row r="32" spans="1:5" ht="16.5" customHeight="1">
      <c r="A32" s="116"/>
      <c r="B32" s="120"/>
      <c r="C32" s="55" t="s">
        <v>74</v>
      </c>
      <c r="D32" s="53">
        <f t="shared" si="2"/>
        <v>0</v>
      </c>
      <c r="E32" s="53">
        <f t="shared" si="3"/>
        <v>0</v>
      </c>
    </row>
    <row r="33" spans="1:5">
      <c r="A33" s="127" t="s">
        <v>11</v>
      </c>
      <c r="B33" s="127" t="s">
        <v>57</v>
      </c>
      <c r="C33" s="57" t="s">
        <v>25</v>
      </c>
      <c r="D33" s="62">
        <f>D34+D35+D36+D42</f>
        <v>12</v>
      </c>
      <c r="E33" s="62">
        <f>E34+E35+E36+E42</f>
        <v>12</v>
      </c>
    </row>
    <row r="34" spans="1:5">
      <c r="A34" s="128"/>
      <c r="B34" s="128"/>
      <c r="C34" s="57" t="s">
        <v>5</v>
      </c>
      <c r="D34" s="62">
        <v>12</v>
      </c>
      <c r="E34" s="63">
        <v>12</v>
      </c>
    </row>
    <row r="35" spans="1:5">
      <c r="A35" s="128"/>
      <c r="B35" s="128"/>
      <c r="C35" s="57" t="s">
        <v>31</v>
      </c>
      <c r="D35" s="62">
        <v>0</v>
      </c>
      <c r="E35" s="63">
        <v>0</v>
      </c>
    </row>
    <row r="36" spans="1:5">
      <c r="A36" s="128"/>
      <c r="B36" s="128"/>
      <c r="C36" s="57" t="s">
        <v>6</v>
      </c>
      <c r="D36" s="62">
        <v>0</v>
      </c>
      <c r="E36" s="63">
        <v>0</v>
      </c>
    </row>
    <row r="37" spans="1:5">
      <c r="A37" s="128"/>
      <c r="B37" s="128"/>
      <c r="C37" s="57" t="s">
        <v>28</v>
      </c>
      <c r="D37" s="33"/>
      <c r="E37" s="65"/>
    </row>
    <row r="38" spans="1:5">
      <c r="A38" s="128"/>
      <c r="B38" s="128"/>
      <c r="C38" s="57" t="s">
        <v>29</v>
      </c>
      <c r="D38" s="62">
        <v>0</v>
      </c>
      <c r="E38" s="63">
        <v>0</v>
      </c>
    </row>
    <row r="39" spans="1:5">
      <c r="A39" s="128"/>
      <c r="B39" s="128"/>
      <c r="C39" s="57" t="s">
        <v>81</v>
      </c>
      <c r="D39" s="62">
        <v>0</v>
      </c>
      <c r="E39" s="63">
        <v>0</v>
      </c>
    </row>
    <row r="40" spans="1:5">
      <c r="A40" s="128"/>
      <c r="B40" s="128"/>
      <c r="C40" s="57" t="s">
        <v>30</v>
      </c>
      <c r="D40" s="62">
        <v>12</v>
      </c>
      <c r="E40" s="63">
        <v>12</v>
      </c>
    </row>
    <row r="41" spans="1:5">
      <c r="A41" s="128"/>
      <c r="B41" s="128"/>
      <c r="C41" s="57" t="s">
        <v>81</v>
      </c>
      <c r="D41" s="62">
        <v>0</v>
      </c>
      <c r="E41" s="63">
        <v>0</v>
      </c>
    </row>
    <row r="42" spans="1:5">
      <c r="A42" s="128"/>
      <c r="B42" s="128"/>
      <c r="C42" s="57" t="s">
        <v>32</v>
      </c>
      <c r="D42" s="62">
        <v>0</v>
      </c>
      <c r="E42" s="63">
        <v>0</v>
      </c>
    </row>
    <row r="43" spans="1:5">
      <c r="A43" s="129"/>
      <c r="B43" s="129"/>
      <c r="C43" s="57" t="s">
        <v>74</v>
      </c>
      <c r="D43" s="64">
        <v>0</v>
      </c>
      <c r="E43" s="64">
        <v>0</v>
      </c>
    </row>
    <row r="44" spans="1:5">
      <c r="A44" s="127" t="s">
        <v>12</v>
      </c>
      <c r="B44" s="127" t="s">
        <v>58</v>
      </c>
      <c r="C44" s="57" t="s">
        <v>25</v>
      </c>
      <c r="D44" s="62">
        <f>D45+D46+D47+D53</f>
        <v>19267.18</v>
      </c>
      <c r="E44" s="62">
        <f>E45+E46+E47+E53</f>
        <v>18990.400000000001</v>
      </c>
    </row>
    <row r="45" spans="1:5">
      <c r="A45" s="128"/>
      <c r="B45" s="128"/>
      <c r="C45" s="57" t="s">
        <v>5</v>
      </c>
      <c r="D45" s="62">
        <v>19267.18</v>
      </c>
      <c r="E45" s="63">
        <v>18990.400000000001</v>
      </c>
    </row>
    <row r="46" spans="1:5">
      <c r="A46" s="128"/>
      <c r="B46" s="128"/>
      <c r="C46" s="57" t="s">
        <v>31</v>
      </c>
      <c r="D46" s="62">
        <v>0</v>
      </c>
      <c r="E46" s="63">
        <v>0</v>
      </c>
    </row>
    <row r="47" spans="1:5">
      <c r="A47" s="128"/>
      <c r="B47" s="128"/>
      <c r="C47" s="57" t="s">
        <v>6</v>
      </c>
      <c r="D47" s="62">
        <v>0</v>
      </c>
      <c r="E47" s="63">
        <v>0</v>
      </c>
    </row>
    <row r="48" spans="1:5">
      <c r="A48" s="128"/>
      <c r="B48" s="128"/>
      <c r="C48" s="57" t="s">
        <v>28</v>
      </c>
      <c r="D48" s="33"/>
      <c r="E48" s="65"/>
    </row>
    <row r="49" spans="1:5">
      <c r="A49" s="128"/>
      <c r="B49" s="128"/>
      <c r="C49" s="57" t="s">
        <v>29</v>
      </c>
      <c r="D49" s="62">
        <v>19267.18</v>
      </c>
      <c r="E49" s="63">
        <v>18990.400000000001</v>
      </c>
    </row>
    <row r="50" spans="1:5">
      <c r="A50" s="128"/>
      <c r="B50" s="128"/>
      <c r="C50" s="57" t="s">
        <v>81</v>
      </c>
      <c r="D50" s="62">
        <v>0</v>
      </c>
      <c r="E50" s="63">
        <v>0</v>
      </c>
    </row>
    <row r="51" spans="1:5">
      <c r="A51" s="128"/>
      <c r="B51" s="128"/>
      <c r="C51" s="57" t="s">
        <v>30</v>
      </c>
      <c r="D51" s="62">
        <v>0</v>
      </c>
      <c r="E51" s="63">
        <v>0</v>
      </c>
    </row>
    <row r="52" spans="1:5">
      <c r="A52" s="128"/>
      <c r="B52" s="128"/>
      <c r="C52" s="57" t="s">
        <v>81</v>
      </c>
      <c r="D52" s="62">
        <v>0</v>
      </c>
      <c r="E52" s="63">
        <v>0</v>
      </c>
    </row>
    <row r="53" spans="1:5">
      <c r="A53" s="128"/>
      <c r="B53" s="128"/>
      <c r="C53" s="57" t="s">
        <v>32</v>
      </c>
      <c r="D53" s="62">
        <v>0</v>
      </c>
      <c r="E53" s="63">
        <v>0</v>
      </c>
    </row>
    <row r="54" spans="1:5">
      <c r="A54" s="129"/>
      <c r="B54" s="129"/>
      <c r="C54" s="57" t="s">
        <v>74</v>
      </c>
      <c r="D54" s="64">
        <v>0</v>
      </c>
      <c r="E54" s="64">
        <v>0</v>
      </c>
    </row>
    <row r="55" spans="1:5" ht="15.75" customHeight="1">
      <c r="A55" s="113" t="s">
        <v>1</v>
      </c>
      <c r="B55" s="117" t="s">
        <v>59</v>
      </c>
      <c r="C55" s="55" t="s">
        <v>25</v>
      </c>
      <c r="D55" s="58">
        <f>D66+D77</f>
        <v>297742.71999999997</v>
      </c>
      <c r="E55" s="58" t="e">
        <f>E66+E77</f>
        <v>#REF!</v>
      </c>
    </row>
    <row r="56" spans="1:5">
      <c r="A56" s="114"/>
      <c r="B56" s="118"/>
      <c r="C56" s="55" t="s">
        <v>5</v>
      </c>
      <c r="D56" s="58">
        <f>D67+D78</f>
        <v>38569.699999999997</v>
      </c>
      <c r="E56" s="58">
        <f>E67+E78</f>
        <v>27367.64</v>
      </c>
    </row>
    <row r="57" spans="1:5">
      <c r="A57" s="114"/>
      <c r="B57" s="118"/>
      <c r="C57" s="55" t="s">
        <v>31</v>
      </c>
      <c r="D57" s="58">
        <f t="shared" ref="D57:D65" si="4">D68+D79</f>
        <v>0</v>
      </c>
      <c r="E57" s="58" t="e">
        <f>E68+E79</f>
        <v>#REF!</v>
      </c>
    </row>
    <row r="58" spans="1:5">
      <c r="A58" s="114"/>
      <c r="B58" s="118"/>
      <c r="C58" s="55" t="s">
        <v>6</v>
      </c>
      <c r="D58" s="58">
        <f t="shared" si="4"/>
        <v>259173.02</v>
      </c>
      <c r="E58" s="58">
        <f>E69+E80</f>
        <v>193476.1</v>
      </c>
    </row>
    <row r="59" spans="1:5">
      <c r="A59" s="114"/>
      <c r="B59" s="118"/>
      <c r="C59" s="55" t="s">
        <v>28</v>
      </c>
      <c r="D59" s="58"/>
      <c r="E59" s="58"/>
    </row>
    <row r="60" spans="1:5">
      <c r="A60" s="115"/>
      <c r="B60" s="119"/>
      <c r="C60" s="55" t="s">
        <v>29</v>
      </c>
      <c r="D60" s="58">
        <f t="shared" si="4"/>
        <v>297742.71999999997</v>
      </c>
      <c r="E60" s="58">
        <f t="shared" ref="E60:E65" si="5">E71+E82</f>
        <v>220843.74</v>
      </c>
    </row>
    <row r="61" spans="1:5">
      <c r="A61" s="115"/>
      <c r="B61" s="119"/>
      <c r="C61" s="55" t="s">
        <v>80</v>
      </c>
      <c r="D61" s="58">
        <f t="shared" si="4"/>
        <v>0</v>
      </c>
      <c r="E61" s="58">
        <f t="shared" si="5"/>
        <v>0</v>
      </c>
    </row>
    <row r="62" spans="1:5">
      <c r="A62" s="115"/>
      <c r="B62" s="119"/>
      <c r="C62" s="55" t="s">
        <v>30</v>
      </c>
      <c r="D62" s="58">
        <f t="shared" si="4"/>
        <v>0</v>
      </c>
      <c r="E62" s="58">
        <f t="shared" si="5"/>
        <v>0</v>
      </c>
    </row>
    <row r="63" spans="1:5">
      <c r="A63" s="115"/>
      <c r="B63" s="119"/>
      <c r="C63" s="55" t="s">
        <v>80</v>
      </c>
      <c r="D63" s="58">
        <f t="shared" si="4"/>
        <v>0</v>
      </c>
      <c r="E63" s="58">
        <f t="shared" si="5"/>
        <v>0</v>
      </c>
    </row>
    <row r="64" spans="1:5">
      <c r="A64" s="115"/>
      <c r="B64" s="119"/>
      <c r="C64" s="55" t="s">
        <v>32</v>
      </c>
      <c r="D64" s="58">
        <f t="shared" si="4"/>
        <v>0</v>
      </c>
      <c r="E64" s="58">
        <f t="shared" si="5"/>
        <v>0</v>
      </c>
    </row>
    <row r="65" spans="1:5" ht="16.5" customHeight="1">
      <c r="A65" s="116"/>
      <c r="B65" s="120"/>
      <c r="C65" s="55" t="s">
        <v>74</v>
      </c>
      <c r="D65" s="58">
        <f t="shared" si="4"/>
        <v>0</v>
      </c>
      <c r="E65" s="58">
        <f t="shared" si="5"/>
        <v>0</v>
      </c>
    </row>
    <row r="66" spans="1:5">
      <c r="A66" s="127" t="s">
        <v>2</v>
      </c>
      <c r="B66" s="127" t="s">
        <v>60</v>
      </c>
      <c r="C66" s="57" t="s">
        <v>25</v>
      </c>
      <c r="D66" s="62">
        <f>D67+D68+D69+D75</f>
        <v>293418.71999999997</v>
      </c>
      <c r="E66" s="62" t="e">
        <f>E67+E68+E69+E75</f>
        <v>#REF!</v>
      </c>
    </row>
    <row r="67" spans="1:5">
      <c r="A67" s="128"/>
      <c r="B67" s="128"/>
      <c r="C67" s="57" t="s">
        <v>5</v>
      </c>
      <c r="D67" s="62">
        <v>34245.699999999997</v>
      </c>
      <c r="E67" s="40">
        <v>27043.64</v>
      </c>
    </row>
    <row r="68" spans="1:5">
      <c r="A68" s="128"/>
      <c r="B68" s="128"/>
      <c r="C68" s="57" t="s">
        <v>31</v>
      </c>
      <c r="D68" s="62">
        <v>0</v>
      </c>
      <c r="E68" s="56" t="e">
        <f>E79+#REF!</f>
        <v>#REF!</v>
      </c>
    </row>
    <row r="69" spans="1:5">
      <c r="A69" s="128"/>
      <c r="B69" s="128"/>
      <c r="C69" s="57" t="s">
        <v>6</v>
      </c>
      <c r="D69" s="62">
        <v>259173.02</v>
      </c>
      <c r="E69" s="56">
        <v>193476.1</v>
      </c>
    </row>
    <row r="70" spans="1:5">
      <c r="A70" s="128"/>
      <c r="B70" s="128"/>
      <c r="C70" s="57" t="s">
        <v>28</v>
      </c>
      <c r="D70" s="33"/>
      <c r="E70" s="65"/>
    </row>
    <row r="71" spans="1:5">
      <c r="A71" s="128"/>
      <c r="B71" s="128"/>
      <c r="C71" s="57" t="s">
        <v>29</v>
      </c>
      <c r="D71" s="62">
        <v>293418.71999999997</v>
      </c>
      <c r="E71" s="63">
        <v>220519.74</v>
      </c>
    </row>
    <row r="72" spans="1:5">
      <c r="A72" s="128"/>
      <c r="B72" s="128"/>
      <c r="C72" s="57" t="s">
        <v>81</v>
      </c>
      <c r="D72" s="62">
        <v>0</v>
      </c>
      <c r="E72" s="63">
        <v>0</v>
      </c>
    </row>
    <row r="73" spans="1:5">
      <c r="A73" s="128"/>
      <c r="B73" s="128"/>
      <c r="C73" s="57" t="s">
        <v>30</v>
      </c>
      <c r="D73" s="62">
        <v>0</v>
      </c>
      <c r="E73" s="63">
        <v>0</v>
      </c>
    </row>
    <row r="74" spans="1:5">
      <c r="A74" s="128"/>
      <c r="B74" s="128"/>
      <c r="C74" s="57" t="s">
        <v>63</v>
      </c>
      <c r="D74" s="62">
        <v>0</v>
      </c>
      <c r="E74" s="63">
        <v>0</v>
      </c>
    </row>
    <row r="75" spans="1:5">
      <c r="A75" s="128"/>
      <c r="B75" s="128"/>
      <c r="C75" s="57" t="s">
        <v>32</v>
      </c>
      <c r="D75" s="62">
        <v>0</v>
      </c>
      <c r="E75" s="63">
        <v>0</v>
      </c>
    </row>
    <row r="76" spans="1:5">
      <c r="A76" s="129"/>
      <c r="B76" s="129"/>
      <c r="C76" s="57" t="s">
        <v>74</v>
      </c>
      <c r="D76" s="64">
        <v>0</v>
      </c>
      <c r="E76" s="64">
        <v>0</v>
      </c>
    </row>
    <row r="77" spans="1:5">
      <c r="A77" s="127" t="s">
        <v>27</v>
      </c>
      <c r="B77" s="127" t="s">
        <v>116</v>
      </c>
      <c r="C77" s="57" t="s">
        <v>25</v>
      </c>
      <c r="D77" s="62">
        <f>D78+D79+D80+D86</f>
        <v>4324</v>
      </c>
      <c r="E77" s="62">
        <f>E78+E79+E80+E86</f>
        <v>324</v>
      </c>
    </row>
    <row r="78" spans="1:5">
      <c r="A78" s="128"/>
      <c r="B78" s="128"/>
      <c r="C78" s="57" t="s">
        <v>5</v>
      </c>
      <c r="D78" s="62">
        <v>4324</v>
      </c>
      <c r="E78" s="63">
        <v>324</v>
      </c>
    </row>
    <row r="79" spans="1:5">
      <c r="A79" s="128"/>
      <c r="B79" s="128"/>
      <c r="C79" s="57" t="s">
        <v>31</v>
      </c>
      <c r="D79" s="62">
        <v>0</v>
      </c>
      <c r="E79" s="63">
        <v>0</v>
      </c>
    </row>
    <row r="80" spans="1:5">
      <c r="A80" s="128"/>
      <c r="B80" s="128"/>
      <c r="C80" s="57" t="s">
        <v>6</v>
      </c>
      <c r="D80" s="62">
        <v>0</v>
      </c>
      <c r="E80" s="63">
        <v>0</v>
      </c>
    </row>
    <row r="81" spans="1:5">
      <c r="A81" s="128"/>
      <c r="B81" s="128"/>
      <c r="C81" s="57" t="s">
        <v>28</v>
      </c>
      <c r="D81" s="33"/>
      <c r="E81" s="65"/>
    </row>
    <row r="82" spans="1:5">
      <c r="A82" s="128"/>
      <c r="B82" s="128"/>
      <c r="C82" s="57" t="s">
        <v>29</v>
      </c>
      <c r="D82" s="62">
        <v>4324</v>
      </c>
      <c r="E82" s="63">
        <v>324</v>
      </c>
    </row>
    <row r="83" spans="1:5">
      <c r="A83" s="128"/>
      <c r="B83" s="128"/>
      <c r="C83" s="57" t="s">
        <v>81</v>
      </c>
      <c r="D83" s="62">
        <v>0</v>
      </c>
      <c r="E83" s="63">
        <v>0</v>
      </c>
    </row>
    <row r="84" spans="1:5">
      <c r="A84" s="128"/>
      <c r="B84" s="128"/>
      <c r="C84" s="57" t="s">
        <v>30</v>
      </c>
      <c r="D84" s="62">
        <v>0</v>
      </c>
      <c r="E84" s="63">
        <v>0</v>
      </c>
    </row>
    <row r="85" spans="1:5">
      <c r="A85" s="128"/>
      <c r="B85" s="128"/>
      <c r="C85" s="57" t="s">
        <v>63</v>
      </c>
      <c r="D85" s="62">
        <v>0</v>
      </c>
      <c r="E85" s="63">
        <v>0</v>
      </c>
    </row>
    <row r="86" spans="1:5">
      <c r="A86" s="128"/>
      <c r="B86" s="128"/>
      <c r="C86" s="57" t="s">
        <v>32</v>
      </c>
      <c r="D86" s="62">
        <v>0</v>
      </c>
      <c r="E86" s="63">
        <v>0</v>
      </c>
    </row>
    <row r="87" spans="1:5">
      <c r="A87" s="129"/>
      <c r="B87" s="129"/>
      <c r="C87" s="57" t="s">
        <v>74</v>
      </c>
      <c r="D87" s="64">
        <v>0</v>
      </c>
      <c r="E87" s="64">
        <v>0</v>
      </c>
    </row>
  </sheetData>
  <mergeCells count="17">
    <mergeCell ref="B6:E6"/>
    <mergeCell ref="A11:A21"/>
    <mergeCell ref="B11:B21"/>
    <mergeCell ref="A22:A32"/>
    <mergeCell ref="B22:B32"/>
    <mergeCell ref="A44:A54"/>
    <mergeCell ref="B44:B54"/>
    <mergeCell ref="A55:A65"/>
    <mergeCell ref="B55:B65"/>
    <mergeCell ref="A66:A76"/>
    <mergeCell ref="B66:B76"/>
    <mergeCell ref="A77:A87"/>
    <mergeCell ref="B77:B87"/>
    <mergeCell ref="A33:A43"/>
    <mergeCell ref="B33:B43"/>
    <mergeCell ref="B4:C4"/>
    <mergeCell ref="B5:E5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3"/>
  <sheetViews>
    <sheetView view="pageLayout" topLeftCell="A33" zoomScale="70" zoomScaleNormal="86" zoomScaleSheetLayoutView="86" zoomScalePageLayoutView="70" workbookViewId="0">
      <selection activeCell="B39" sqref="B39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</row>
    <row r="4" spans="1:7">
      <c r="C4" s="4"/>
      <c r="G4" s="43"/>
    </row>
    <row r="5" spans="1:7">
      <c r="B5" s="161" t="s">
        <v>21</v>
      </c>
      <c r="C5" s="161"/>
      <c r="D5" s="161"/>
      <c r="E5" s="161"/>
      <c r="F5" s="161"/>
      <c r="G5" s="161"/>
    </row>
    <row r="6" spans="1:7" ht="31.5" customHeight="1">
      <c r="B6" s="184" t="s">
        <v>207</v>
      </c>
      <c r="C6" s="185"/>
      <c r="D6" s="185"/>
      <c r="E6" s="185"/>
      <c r="F6" s="185"/>
      <c r="G6" s="185"/>
    </row>
    <row r="7" spans="1:7">
      <c r="B7" s="161"/>
      <c r="C7" s="161"/>
      <c r="D7" s="161"/>
      <c r="E7" s="161"/>
      <c r="F7" s="161"/>
      <c r="G7" s="161"/>
    </row>
    <row r="8" spans="1:7">
      <c r="B8" s="5"/>
      <c r="C8" s="5"/>
      <c r="D8" s="5"/>
      <c r="E8" s="5"/>
      <c r="F8" s="5"/>
      <c r="G8" s="5"/>
    </row>
    <row r="9" spans="1:7" ht="9" customHeight="1"/>
    <row r="10" spans="1:7" ht="30.75" customHeight="1">
      <c r="A10" s="170" t="s">
        <v>7</v>
      </c>
      <c r="B10" s="165" t="s">
        <v>77</v>
      </c>
      <c r="C10" s="165" t="s">
        <v>22</v>
      </c>
      <c r="D10" s="162" t="s">
        <v>26</v>
      </c>
      <c r="E10" s="163"/>
      <c r="F10" s="164"/>
      <c r="G10" s="165" t="s">
        <v>78</v>
      </c>
    </row>
    <row r="11" spans="1:7" ht="15.75" customHeight="1">
      <c r="A11" s="171"/>
      <c r="B11" s="166"/>
      <c r="C11" s="166"/>
      <c r="D11" s="165" t="s">
        <v>97</v>
      </c>
      <c r="E11" s="168" t="s">
        <v>118</v>
      </c>
      <c r="F11" s="169"/>
      <c r="G11" s="166"/>
    </row>
    <row r="12" spans="1:7" ht="32.25" customHeight="1">
      <c r="A12" s="172"/>
      <c r="B12" s="167"/>
      <c r="C12" s="167"/>
      <c r="D12" s="167"/>
      <c r="E12" s="29" t="s">
        <v>14</v>
      </c>
      <c r="F12" s="83" t="s">
        <v>119</v>
      </c>
      <c r="G12" s="167"/>
    </row>
    <row r="13" spans="1:7" ht="16.5" customHeight="1">
      <c r="A13" s="24">
        <v>1</v>
      </c>
      <c r="B13" s="24">
        <v>2</v>
      </c>
      <c r="C13" s="24">
        <v>3</v>
      </c>
      <c r="D13" s="24">
        <v>4</v>
      </c>
      <c r="E13" s="25">
        <v>5</v>
      </c>
      <c r="F13" s="26">
        <v>6</v>
      </c>
      <c r="G13" s="26">
        <v>7</v>
      </c>
    </row>
    <row r="14" spans="1:7" ht="18" customHeight="1">
      <c r="A14" s="154" t="s">
        <v>54</v>
      </c>
      <c r="B14" s="155"/>
      <c r="C14" s="155"/>
      <c r="D14" s="155"/>
      <c r="E14" s="155"/>
      <c r="F14" s="155"/>
      <c r="G14" s="156"/>
    </row>
    <row r="15" spans="1:7" ht="17.25" customHeight="1">
      <c r="A15" s="145" t="s">
        <v>37</v>
      </c>
      <c r="B15" s="145"/>
      <c r="C15" s="145"/>
      <c r="D15" s="145"/>
      <c r="E15" s="145"/>
      <c r="F15" s="145"/>
      <c r="G15" s="145"/>
    </row>
    <row r="16" spans="1:7" ht="40.5" customHeight="1">
      <c r="A16" s="20"/>
      <c r="B16" s="22" t="s">
        <v>38</v>
      </c>
      <c r="C16" s="88" t="s">
        <v>16</v>
      </c>
      <c r="D16" s="50">
        <v>16</v>
      </c>
      <c r="E16" s="50">
        <v>15</v>
      </c>
      <c r="F16" s="50">
        <v>6</v>
      </c>
      <c r="G16" s="49" t="s">
        <v>121</v>
      </c>
    </row>
    <row r="17" spans="1:7" ht="16.5" customHeight="1">
      <c r="A17" s="131" t="s">
        <v>39</v>
      </c>
      <c r="B17" s="149"/>
      <c r="C17" s="149"/>
      <c r="D17" s="149"/>
      <c r="E17" s="149"/>
      <c r="F17" s="149"/>
      <c r="G17" s="150"/>
    </row>
    <row r="18" spans="1:7" ht="16.5" customHeight="1">
      <c r="A18" s="146" t="s">
        <v>40</v>
      </c>
      <c r="B18" s="152"/>
      <c r="C18" s="152"/>
      <c r="D18" s="152"/>
      <c r="E18" s="152"/>
      <c r="F18" s="152"/>
      <c r="G18" s="153"/>
    </row>
    <row r="19" spans="1:7" ht="30.75" customHeight="1">
      <c r="A19" s="91" t="s">
        <v>11</v>
      </c>
      <c r="B19" s="22" t="s">
        <v>98</v>
      </c>
      <c r="C19" s="88" t="s">
        <v>15</v>
      </c>
      <c r="D19" s="47">
        <v>104</v>
      </c>
      <c r="E19" s="47">
        <v>106</v>
      </c>
      <c r="F19" s="47">
        <v>106</v>
      </c>
      <c r="G19" s="6"/>
    </row>
    <row r="20" spans="1:7" ht="17.25" customHeight="1">
      <c r="A20" s="137" t="s">
        <v>41</v>
      </c>
      <c r="B20" s="138"/>
      <c r="C20" s="138"/>
      <c r="D20" s="138"/>
      <c r="E20" s="138"/>
      <c r="F20" s="138"/>
      <c r="G20" s="139"/>
    </row>
    <row r="21" spans="1:7" ht="39.75" customHeight="1">
      <c r="A21" s="91" t="s">
        <v>12</v>
      </c>
      <c r="B21" s="22" t="s">
        <v>85</v>
      </c>
      <c r="C21" s="88" t="s">
        <v>15</v>
      </c>
      <c r="D21" s="47">
        <v>108</v>
      </c>
      <c r="E21" s="47">
        <v>112</v>
      </c>
      <c r="F21" s="47">
        <v>112</v>
      </c>
      <c r="G21" s="6"/>
    </row>
    <row r="22" spans="1:7" ht="16.5" customHeight="1">
      <c r="A22" s="146" t="s">
        <v>86</v>
      </c>
      <c r="B22" s="152"/>
      <c r="C22" s="152"/>
      <c r="D22" s="152"/>
      <c r="E22" s="152"/>
      <c r="F22" s="152"/>
      <c r="G22" s="153"/>
    </row>
    <row r="23" spans="1:7" ht="18.75" customHeight="1">
      <c r="A23" s="91" t="s">
        <v>13</v>
      </c>
      <c r="B23" s="84" t="s">
        <v>42</v>
      </c>
      <c r="C23" s="88" t="s">
        <v>16</v>
      </c>
      <c r="D23" s="50">
        <v>164</v>
      </c>
      <c r="E23" s="50">
        <v>171</v>
      </c>
      <c r="F23" s="50">
        <v>171</v>
      </c>
      <c r="G23" s="44"/>
    </row>
    <row r="24" spans="1:7" ht="24" customHeight="1">
      <c r="A24" s="19" t="s">
        <v>33</v>
      </c>
      <c r="B24" s="22" t="s">
        <v>43</v>
      </c>
      <c r="C24" s="88" t="s">
        <v>16</v>
      </c>
      <c r="D24" s="50">
        <v>3</v>
      </c>
      <c r="E24" s="50">
        <v>2</v>
      </c>
      <c r="F24" s="50">
        <v>2</v>
      </c>
      <c r="G24" s="6"/>
    </row>
    <row r="25" spans="1:7" ht="42" customHeight="1">
      <c r="A25" s="92" t="s">
        <v>34</v>
      </c>
      <c r="B25" s="93" t="s">
        <v>87</v>
      </c>
      <c r="C25" s="90" t="s">
        <v>15</v>
      </c>
      <c r="D25" s="90">
        <v>12</v>
      </c>
      <c r="E25" s="90">
        <v>11.4</v>
      </c>
      <c r="F25" s="90">
        <v>11.4</v>
      </c>
      <c r="G25" s="89"/>
    </row>
    <row r="26" spans="1:7" ht="18.75" customHeight="1">
      <c r="A26" s="142" t="s">
        <v>104</v>
      </c>
      <c r="B26" s="143"/>
      <c r="C26" s="143"/>
      <c r="D26" s="143"/>
      <c r="E26" s="143"/>
      <c r="F26" s="143"/>
      <c r="G26" s="144"/>
    </row>
    <row r="27" spans="1:7" ht="45.75" customHeight="1">
      <c r="A27" s="94" t="s">
        <v>73</v>
      </c>
      <c r="B27" s="22" t="s">
        <v>44</v>
      </c>
      <c r="C27" s="20" t="s">
        <v>15</v>
      </c>
      <c r="D27" s="64">
        <v>0</v>
      </c>
      <c r="E27" s="64">
        <v>0</v>
      </c>
      <c r="F27" s="64">
        <v>0</v>
      </c>
      <c r="G27" s="72"/>
    </row>
    <row r="28" spans="1:7" ht="20.25" customHeight="1">
      <c r="A28" s="151" t="s">
        <v>88</v>
      </c>
      <c r="B28" s="151"/>
      <c r="C28" s="151"/>
      <c r="D28" s="151"/>
      <c r="E28" s="151"/>
      <c r="F28" s="151"/>
      <c r="G28" s="151"/>
    </row>
    <row r="29" spans="1:7" ht="58.5" customHeight="1">
      <c r="A29" s="91"/>
      <c r="B29" s="22" t="s">
        <v>45</v>
      </c>
      <c r="C29" s="88" t="s">
        <v>15</v>
      </c>
      <c r="D29" s="47">
        <v>72.400000000000006</v>
      </c>
      <c r="E29" s="47">
        <v>70.72</v>
      </c>
      <c r="F29" s="47">
        <v>70.72</v>
      </c>
      <c r="G29" s="49"/>
    </row>
    <row r="30" spans="1:7" ht="54.75" customHeight="1">
      <c r="A30" s="12"/>
      <c r="B30" s="22" t="s">
        <v>46</v>
      </c>
      <c r="C30" s="88" t="s">
        <v>15</v>
      </c>
      <c r="D30" s="47">
        <v>3.42</v>
      </c>
      <c r="E30" s="47">
        <v>3.42</v>
      </c>
      <c r="F30" s="47">
        <v>3.42</v>
      </c>
      <c r="G30" s="48"/>
    </row>
    <row r="31" spans="1:7" ht="17.25" customHeight="1">
      <c r="A31" s="137" t="s">
        <v>89</v>
      </c>
      <c r="B31" s="138"/>
      <c r="C31" s="138"/>
      <c r="D31" s="138"/>
      <c r="E31" s="138"/>
      <c r="F31" s="138"/>
      <c r="G31" s="139"/>
    </row>
    <row r="32" spans="1:7" ht="35.25" customHeight="1">
      <c r="A32" s="132" t="s">
        <v>47</v>
      </c>
      <c r="B32" s="147"/>
      <c r="C32" s="147"/>
      <c r="D32" s="147"/>
      <c r="E32" s="147"/>
      <c r="F32" s="147"/>
      <c r="G32" s="148"/>
    </row>
    <row r="33" spans="1:7" ht="53.25" customHeight="1">
      <c r="A33" s="19" t="s">
        <v>2</v>
      </c>
      <c r="B33" s="22" t="s">
        <v>48</v>
      </c>
      <c r="C33" s="88" t="s">
        <v>36</v>
      </c>
      <c r="D33" s="47">
        <v>18.02</v>
      </c>
      <c r="E33" s="47">
        <v>13</v>
      </c>
      <c r="F33" s="47">
        <v>13</v>
      </c>
      <c r="G33" s="20"/>
    </row>
    <row r="34" spans="1:7" ht="30.75" customHeight="1">
      <c r="A34" s="19" t="s">
        <v>27</v>
      </c>
      <c r="B34" s="22" t="s">
        <v>49</v>
      </c>
      <c r="C34" s="88" t="s">
        <v>36</v>
      </c>
      <c r="D34" s="47">
        <v>1.52</v>
      </c>
      <c r="E34" s="47">
        <v>0</v>
      </c>
      <c r="F34" s="47">
        <v>0.12</v>
      </c>
      <c r="G34" s="88" t="s">
        <v>122</v>
      </c>
    </row>
    <row r="35" spans="1:7" ht="30.75" customHeight="1">
      <c r="A35" s="19" t="s">
        <v>35</v>
      </c>
      <c r="B35" s="22" t="s">
        <v>90</v>
      </c>
      <c r="C35" s="19" t="s">
        <v>15</v>
      </c>
      <c r="D35" s="74">
        <v>100</v>
      </c>
      <c r="E35" s="47">
        <v>89.5</v>
      </c>
      <c r="F35" s="47">
        <v>94.7</v>
      </c>
      <c r="G35" s="88" t="s">
        <v>123</v>
      </c>
    </row>
    <row r="36" spans="1:7" ht="43.5" customHeight="1">
      <c r="A36" s="19" t="s">
        <v>52</v>
      </c>
      <c r="B36" s="22" t="s">
        <v>124</v>
      </c>
      <c r="C36" s="19" t="s">
        <v>15</v>
      </c>
      <c r="D36" s="74" t="s">
        <v>83</v>
      </c>
      <c r="E36" s="47">
        <v>6</v>
      </c>
      <c r="F36" s="47">
        <v>0</v>
      </c>
      <c r="G36" s="102" t="s">
        <v>203</v>
      </c>
    </row>
    <row r="37" spans="1:7" ht="30.75" customHeight="1">
      <c r="A37" s="25" t="s">
        <v>53</v>
      </c>
      <c r="B37" s="96" t="s">
        <v>126</v>
      </c>
      <c r="C37" s="25" t="s">
        <v>125</v>
      </c>
      <c r="D37" s="95" t="s">
        <v>83</v>
      </c>
      <c r="E37" s="25">
        <v>6</v>
      </c>
      <c r="F37" s="25">
        <v>6</v>
      </c>
    </row>
    <row r="38" spans="1:7" ht="15" customHeight="1">
      <c r="A38" s="137" t="s">
        <v>99</v>
      </c>
      <c r="B38" s="157"/>
      <c r="C38" s="157"/>
      <c r="D38" s="157"/>
      <c r="E38" s="157"/>
      <c r="F38" s="157"/>
      <c r="G38" s="158"/>
    </row>
    <row r="39" spans="1:7" ht="39.75" customHeight="1">
      <c r="A39" s="19" t="s">
        <v>52</v>
      </c>
      <c r="B39" s="22" t="s">
        <v>50</v>
      </c>
      <c r="C39" s="19" t="s">
        <v>51</v>
      </c>
      <c r="D39" s="75">
        <v>13</v>
      </c>
      <c r="E39" s="50">
        <v>12</v>
      </c>
      <c r="F39" s="50">
        <v>12</v>
      </c>
      <c r="G39" s="11"/>
    </row>
    <row r="40" spans="1:7" ht="39.75" customHeight="1">
      <c r="A40" s="103" t="s">
        <v>53</v>
      </c>
      <c r="B40" s="22" t="s">
        <v>91</v>
      </c>
      <c r="C40" s="88" t="s">
        <v>15</v>
      </c>
      <c r="D40" s="47">
        <v>100</v>
      </c>
      <c r="E40" s="47">
        <v>100</v>
      </c>
      <c r="F40" s="47">
        <v>100</v>
      </c>
      <c r="G40" s="10"/>
    </row>
    <row r="41" spans="1:7" ht="32.25" customHeight="1">
      <c r="A41" s="7"/>
      <c r="B41" s="7"/>
      <c r="C41" s="7"/>
      <c r="D41" s="7"/>
      <c r="E41" s="7"/>
      <c r="F41" s="7"/>
      <c r="G41" s="7"/>
    </row>
    <row r="42" spans="1:7" ht="17.25" customHeight="1"/>
    <row r="43" spans="1:7" ht="45.75" customHeight="1"/>
    <row r="44" spans="1:7" ht="74.25" customHeight="1"/>
    <row r="45" spans="1:7" ht="15.75" customHeight="1"/>
    <row r="46" spans="1:7" ht="32.25" customHeight="1"/>
    <row r="47" spans="1:7" ht="32.25" customHeight="1"/>
    <row r="48" spans="1:7" ht="32.25" customHeight="1"/>
    <row r="49" ht="22.5" customHeight="1"/>
    <row r="50" ht="48" customHeight="1"/>
    <row r="51" ht="21" customHeight="1"/>
    <row r="52" ht="21.75" customHeight="1"/>
    <row r="53" ht="19.5" customHeight="1"/>
    <row r="54" ht="21.75" customHeight="1"/>
    <row r="55" ht="32.25" customHeight="1"/>
    <row r="56" ht="21.75" customHeight="1"/>
    <row r="57" ht="46.5" customHeight="1"/>
    <row r="58" ht="75.75" customHeight="1"/>
    <row r="59" ht="18" customHeight="1"/>
    <row r="60" ht="15.75" customHeight="1"/>
    <row r="61" ht="47.25" customHeight="1"/>
    <row r="62" ht="18" customHeight="1"/>
    <row r="63" ht="17.25" customHeight="1"/>
    <row r="64" ht="30.75" customHeight="1"/>
    <row r="65" ht="45" customHeight="1"/>
    <row r="66" ht="48" customHeight="1"/>
    <row r="67" ht="46.5" customHeight="1"/>
    <row r="68" ht="45" customHeight="1"/>
    <row r="69" ht="17.25" customHeight="1"/>
    <row r="70" ht="47.25" customHeight="1"/>
    <row r="71" ht="26.25" customHeight="1"/>
    <row r="73" ht="14.25" customHeight="1"/>
    <row r="74" ht="45" customHeight="1"/>
    <row r="75" ht="18" customHeight="1"/>
    <row r="76" ht="18" customHeight="1"/>
    <row r="77" ht="28.5" customHeight="1"/>
    <row r="78" ht="16.5" customHeight="1"/>
    <row r="79" ht="29.25" customHeight="1"/>
    <row r="80" ht="17.25" customHeight="1"/>
    <row r="81" ht="16.5" customHeight="1"/>
    <row r="82" ht="15" customHeight="1"/>
    <row r="83" ht="27.75" customHeight="1"/>
    <row r="84" ht="15" customHeight="1"/>
    <row r="85" ht="43.5" customHeight="1"/>
    <row r="86" ht="17.25" customHeight="1"/>
    <row r="87" ht="61.5" customHeight="1"/>
    <row r="88" ht="62.25" customHeight="1"/>
    <row r="89" ht="15.75" customHeight="1"/>
    <row r="90" ht="30" customHeight="1"/>
    <row r="91" ht="75.75" customHeight="1"/>
    <row r="92" ht="30" customHeight="1"/>
    <row r="93" ht="47.25" customHeight="1"/>
  </sheetData>
  <mergeCells count="21">
    <mergeCell ref="B5:G5"/>
    <mergeCell ref="B7:G7"/>
    <mergeCell ref="D10:F10"/>
    <mergeCell ref="G10:G12"/>
    <mergeCell ref="D11:D12"/>
    <mergeCell ref="C10:C12"/>
    <mergeCell ref="E11:F11"/>
    <mergeCell ref="A10:A12"/>
    <mergeCell ref="B10:B12"/>
    <mergeCell ref="B6:G6"/>
    <mergeCell ref="A22:G22"/>
    <mergeCell ref="A18:G18"/>
    <mergeCell ref="A31:G31"/>
    <mergeCell ref="A32:G32"/>
    <mergeCell ref="A17:G17"/>
    <mergeCell ref="A28:G28"/>
    <mergeCell ref="A14:G14"/>
    <mergeCell ref="A38:G38"/>
    <mergeCell ref="A20:G20"/>
    <mergeCell ref="A26:G26"/>
    <mergeCell ref="A15:G15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abSelected="1" view="pageLayout" topLeftCell="A51" zoomScale="70" zoomScalePageLayoutView="70" workbookViewId="0">
      <selection activeCell="E51" sqref="E51"/>
    </sheetView>
  </sheetViews>
  <sheetFormatPr defaultColWidth="9.140625" defaultRowHeight="15.75"/>
  <cols>
    <col min="1" max="1" width="7.5703125" style="1" customWidth="1"/>
    <col min="2" max="2" width="44.28515625" style="1" customWidth="1"/>
    <col min="3" max="3" width="15.7109375" style="1" customWidth="1"/>
    <col min="4" max="4" width="76.7109375" style="1" customWidth="1"/>
    <col min="5" max="5" width="91.85546875" style="1" customWidth="1"/>
    <col min="6" max="16384" width="9.140625" style="1"/>
  </cols>
  <sheetData>
    <row r="1" spans="1:5">
      <c r="A1" s="7"/>
      <c r="B1" s="7"/>
      <c r="C1" s="7"/>
      <c r="D1" s="7"/>
      <c r="E1" s="7"/>
    </row>
    <row r="2" spans="1:5">
      <c r="A2" s="130" t="s">
        <v>21</v>
      </c>
      <c r="B2" s="130"/>
      <c r="C2" s="130"/>
      <c r="D2" s="130"/>
      <c r="E2" s="130"/>
    </row>
    <row r="3" spans="1:5">
      <c r="A3" s="130" t="s">
        <v>208</v>
      </c>
      <c r="B3" s="130"/>
      <c r="C3" s="130"/>
      <c r="D3" s="130"/>
      <c r="E3" s="130"/>
    </row>
    <row r="4" spans="1:5">
      <c r="A4" s="178"/>
      <c r="B4" s="178"/>
      <c r="C4" s="178"/>
      <c r="D4" s="178"/>
      <c r="E4" s="178"/>
    </row>
    <row r="5" spans="1:5">
      <c r="A5" s="8"/>
      <c r="B5" s="8"/>
      <c r="C5" s="8"/>
      <c r="D5" s="8"/>
      <c r="E5" s="8"/>
    </row>
    <row r="6" spans="1:5">
      <c r="A6" s="9"/>
      <c r="B6" s="9"/>
      <c r="C6" s="9"/>
      <c r="D6" s="9"/>
      <c r="E6" s="9"/>
    </row>
    <row r="7" spans="1:5" ht="69" customHeight="1">
      <c r="A7" s="16" t="s">
        <v>7</v>
      </c>
      <c r="B7" s="18" t="s">
        <v>23</v>
      </c>
      <c r="C7" s="19" t="s">
        <v>79</v>
      </c>
      <c r="D7" s="18" t="s">
        <v>84</v>
      </c>
      <c r="E7" s="18" t="s">
        <v>24</v>
      </c>
    </row>
    <row r="8" spans="1:5" ht="15" customHeight="1">
      <c r="A8" s="17">
        <v>1</v>
      </c>
      <c r="B8" s="20">
        <v>2</v>
      </c>
      <c r="C8" s="20">
        <v>3</v>
      </c>
      <c r="D8" s="20">
        <v>4</v>
      </c>
      <c r="E8" s="20">
        <v>5</v>
      </c>
    </row>
    <row r="9" spans="1:5">
      <c r="A9" s="140" t="s">
        <v>54</v>
      </c>
      <c r="B9" s="141"/>
      <c r="C9" s="141"/>
      <c r="D9" s="141"/>
      <c r="E9" s="141"/>
    </row>
    <row r="10" spans="1:5">
      <c r="A10" s="175" t="s">
        <v>64</v>
      </c>
      <c r="B10" s="176"/>
      <c r="C10" s="176"/>
      <c r="D10" s="176"/>
      <c r="E10" s="177"/>
    </row>
    <row r="11" spans="1:5">
      <c r="A11" s="133" t="s">
        <v>92</v>
      </c>
      <c r="B11" s="173"/>
      <c r="C11" s="173"/>
      <c r="D11" s="173"/>
      <c r="E11" s="174"/>
    </row>
    <row r="12" spans="1:5" ht="18.75" customHeight="1">
      <c r="A12" s="134" t="s">
        <v>65</v>
      </c>
      <c r="B12" s="135"/>
      <c r="C12" s="135"/>
      <c r="D12" s="135"/>
      <c r="E12" s="136"/>
    </row>
    <row r="13" spans="1:5" ht="63.75" customHeight="1">
      <c r="A13" s="27" t="s">
        <v>11</v>
      </c>
      <c r="B13" s="22" t="s">
        <v>66</v>
      </c>
      <c r="C13" s="69"/>
      <c r="D13" s="22" t="s">
        <v>96</v>
      </c>
      <c r="E13" s="22" t="s">
        <v>127</v>
      </c>
    </row>
    <row r="14" spans="1:5" ht="102.75" customHeight="1">
      <c r="A14" s="28"/>
      <c r="B14" s="22" t="s">
        <v>135</v>
      </c>
      <c r="C14" s="85" t="s">
        <v>136</v>
      </c>
      <c r="D14" s="22" t="s">
        <v>137</v>
      </c>
      <c r="E14" s="38"/>
    </row>
    <row r="15" spans="1:5" ht="15" customHeight="1">
      <c r="A15" s="134" t="s">
        <v>41</v>
      </c>
      <c r="B15" s="135"/>
      <c r="C15" s="135"/>
      <c r="D15" s="135"/>
      <c r="E15" s="136"/>
    </row>
    <row r="16" spans="1:5" ht="120" customHeight="1">
      <c r="A16" s="27" t="s">
        <v>12</v>
      </c>
      <c r="B16" s="22" t="s">
        <v>93</v>
      </c>
      <c r="C16" s="45"/>
      <c r="D16" s="71" t="s">
        <v>129</v>
      </c>
      <c r="E16" s="22" t="s">
        <v>128</v>
      </c>
    </row>
    <row r="17" spans="1:5" ht="105.75" customHeight="1">
      <c r="A17" s="28"/>
      <c r="B17" s="22" t="s">
        <v>139</v>
      </c>
      <c r="C17" s="85" t="s">
        <v>136</v>
      </c>
      <c r="D17" s="22" t="s">
        <v>138</v>
      </c>
      <c r="E17" s="38"/>
    </row>
    <row r="18" spans="1:5" ht="17.25" customHeight="1">
      <c r="A18" s="134" t="s">
        <v>94</v>
      </c>
      <c r="B18" s="135"/>
      <c r="C18" s="135"/>
      <c r="D18" s="135"/>
      <c r="E18" s="136"/>
    </row>
    <row r="19" spans="1:5" ht="77.25" customHeight="1">
      <c r="A19" s="27" t="s">
        <v>13</v>
      </c>
      <c r="B19" s="22" t="s">
        <v>67</v>
      </c>
      <c r="C19" s="45"/>
      <c r="D19" s="38"/>
      <c r="E19" s="22" t="s">
        <v>132</v>
      </c>
    </row>
    <row r="20" spans="1:5" ht="25.5" customHeight="1">
      <c r="A20" s="28"/>
      <c r="B20" s="22" t="s">
        <v>100</v>
      </c>
      <c r="C20" s="85" t="s">
        <v>140</v>
      </c>
      <c r="D20" s="22" t="s">
        <v>101</v>
      </c>
      <c r="E20" s="38"/>
    </row>
    <row r="21" spans="1:5" ht="26.25" customHeight="1">
      <c r="A21" s="28"/>
      <c r="B21" s="22" t="s">
        <v>141</v>
      </c>
      <c r="C21" s="85" t="s">
        <v>140</v>
      </c>
      <c r="D21" s="22" t="s">
        <v>142</v>
      </c>
      <c r="E21" s="38"/>
    </row>
    <row r="22" spans="1:5" ht="26.25" customHeight="1">
      <c r="A22" s="28"/>
      <c r="B22" s="22" t="s">
        <v>102</v>
      </c>
      <c r="C22" s="85" t="s">
        <v>140</v>
      </c>
      <c r="D22" s="22" t="s">
        <v>103</v>
      </c>
      <c r="E22" s="38"/>
    </row>
    <row r="23" spans="1:5" ht="29.25" customHeight="1">
      <c r="A23" s="28"/>
      <c r="B23" s="22" t="s">
        <v>143</v>
      </c>
      <c r="C23" s="85" t="s">
        <v>140</v>
      </c>
      <c r="D23" s="22" t="s">
        <v>144</v>
      </c>
      <c r="E23" s="38"/>
    </row>
    <row r="24" spans="1:5" ht="39.75" customHeight="1">
      <c r="A24" s="28"/>
      <c r="B24" s="22" t="s">
        <v>145</v>
      </c>
      <c r="C24" s="85" t="s">
        <v>140</v>
      </c>
      <c r="D24" s="22" t="s">
        <v>146</v>
      </c>
      <c r="E24" s="38"/>
    </row>
    <row r="25" spans="1:5" ht="15" customHeight="1">
      <c r="A25" s="134" t="s">
        <v>104</v>
      </c>
      <c r="B25" s="135"/>
      <c r="C25" s="135"/>
      <c r="D25" s="135"/>
      <c r="E25" s="136"/>
    </row>
    <row r="26" spans="1:5" ht="51">
      <c r="A26" s="27" t="s">
        <v>33</v>
      </c>
      <c r="B26" s="22" t="s">
        <v>68</v>
      </c>
      <c r="C26" s="45"/>
      <c r="D26" s="38"/>
      <c r="E26" s="84" t="s">
        <v>105</v>
      </c>
    </row>
    <row r="27" spans="1:5" ht="39" customHeight="1">
      <c r="A27" s="28"/>
      <c r="B27" s="22" t="s">
        <v>147</v>
      </c>
      <c r="C27" s="85" t="s">
        <v>120</v>
      </c>
      <c r="D27" s="22" t="s">
        <v>106</v>
      </c>
      <c r="E27" s="39"/>
    </row>
    <row r="28" spans="1:5">
      <c r="A28" s="179" t="s">
        <v>69</v>
      </c>
      <c r="B28" s="176"/>
      <c r="C28" s="176"/>
      <c r="D28" s="176"/>
      <c r="E28" s="177"/>
    </row>
    <row r="29" spans="1:5" ht="15.75" customHeight="1">
      <c r="A29" s="134" t="s">
        <v>72</v>
      </c>
      <c r="B29" s="135"/>
      <c r="C29" s="135"/>
      <c r="D29" s="135"/>
      <c r="E29" s="136"/>
    </row>
    <row r="30" spans="1:5" ht="18.75" customHeight="1">
      <c r="A30" s="180" t="s">
        <v>70</v>
      </c>
      <c r="B30" s="180"/>
      <c r="C30" s="180"/>
      <c r="D30" s="180"/>
      <c r="E30" s="180"/>
    </row>
    <row r="31" spans="1:5" ht="127.5">
      <c r="A31" s="27" t="s">
        <v>2</v>
      </c>
      <c r="B31" s="97" t="s">
        <v>71</v>
      </c>
      <c r="C31" s="45"/>
      <c r="D31" s="38"/>
      <c r="E31" s="22" t="s">
        <v>130</v>
      </c>
    </row>
    <row r="32" spans="1:5" ht="38.25">
      <c r="A32" s="28"/>
      <c r="B32" s="22" t="s">
        <v>149</v>
      </c>
      <c r="C32" s="85" t="s">
        <v>204</v>
      </c>
      <c r="D32" s="22" t="s">
        <v>148</v>
      </c>
      <c r="E32" s="38"/>
    </row>
    <row r="33" spans="1:5" ht="63.75">
      <c r="A33" s="28"/>
      <c r="B33" s="22" t="s">
        <v>150</v>
      </c>
      <c r="C33" s="85" t="s">
        <v>151</v>
      </c>
      <c r="D33" s="22" t="s">
        <v>152</v>
      </c>
      <c r="E33" s="38"/>
    </row>
    <row r="34" spans="1:5" ht="38.25">
      <c r="A34" s="28"/>
      <c r="B34" s="22" t="s">
        <v>153</v>
      </c>
      <c r="C34" s="85" t="s">
        <v>154</v>
      </c>
      <c r="D34" s="22" t="s">
        <v>155</v>
      </c>
      <c r="E34" s="38"/>
    </row>
    <row r="35" spans="1:5" ht="76.5">
      <c r="A35" s="28"/>
      <c r="B35" s="22" t="s">
        <v>156</v>
      </c>
      <c r="C35" s="85" t="s">
        <v>157</v>
      </c>
      <c r="D35" s="22" t="s">
        <v>158</v>
      </c>
      <c r="E35" s="38"/>
    </row>
    <row r="36" spans="1:5" ht="94.5" customHeight="1">
      <c r="A36" s="70"/>
      <c r="B36" s="22" t="s">
        <v>159</v>
      </c>
      <c r="C36" s="85" t="s">
        <v>157</v>
      </c>
      <c r="D36" s="22" t="s">
        <v>160</v>
      </c>
      <c r="E36" s="46"/>
    </row>
    <row r="37" spans="1:5" ht="94.5" customHeight="1">
      <c r="A37" s="70"/>
      <c r="B37" s="22" t="s">
        <v>161</v>
      </c>
      <c r="C37" s="85" t="s">
        <v>157</v>
      </c>
      <c r="D37" s="22" t="s">
        <v>162</v>
      </c>
      <c r="E37" s="46"/>
    </row>
    <row r="38" spans="1:5" ht="79.5" customHeight="1">
      <c r="A38" s="70"/>
      <c r="B38" s="22" t="s">
        <v>163</v>
      </c>
      <c r="C38" s="85" t="s">
        <v>164</v>
      </c>
      <c r="D38" s="22" t="s">
        <v>165</v>
      </c>
      <c r="E38" s="46"/>
    </row>
    <row r="39" spans="1:5" ht="76.5" customHeight="1">
      <c r="A39" s="70"/>
      <c r="B39" s="22" t="s">
        <v>166</v>
      </c>
      <c r="C39" s="85" t="s">
        <v>164</v>
      </c>
      <c r="D39" s="22" t="s">
        <v>167</v>
      </c>
      <c r="E39" s="46"/>
    </row>
    <row r="40" spans="1:5" ht="78.75" customHeight="1">
      <c r="A40" s="70"/>
      <c r="B40" s="22" t="s">
        <v>168</v>
      </c>
      <c r="C40" s="85" t="s">
        <v>164</v>
      </c>
      <c r="D40" s="22" t="s">
        <v>169</v>
      </c>
      <c r="E40" s="46"/>
    </row>
    <row r="41" spans="1:5" ht="89.25" customHeight="1">
      <c r="A41" s="70"/>
      <c r="B41" s="22" t="s">
        <v>170</v>
      </c>
      <c r="C41" s="85" t="s">
        <v>164</v>
      </c>
      <c r="D41" s="22" t="s">
        <v>171</v>
      </c>
      <c r="E41" s="46"/>
    </row>
    <row r="42" spans="1:5" ht="79.5" customHeight="1">
      <c r="A42" s="70"/>
      <c r="B42" s="22" t="s">
        <v>172</v>
      </c>
      <c r="C42" s="85" t="s">
        <v>164</v>
      </c>
      <c r="D42" s="22" t="s">
        <v>173</v>
      </c>
      <c r="E42" s="46"/>
    </row>
    <row r="43" spans="1:5" ht="92.25" customHeight="1">
      <c r="A43" s="70"/>
      <c r="B43" s="22" t="s">
        <v>174</v>
      </c>
      <c r="C43" s="85" t="s">
        <v>164</v>
      </c>
      <c r="D43" s="22" t="s">
        <v>175</v>
      </c>
      <c r="E43" s="46"/>
    </row>
    <row r="44" spans="1:5" ht="94.5" customHeight="1">
      <c r="A44" s="70"/>
      <c r="B44" s="22" t="s">
        <v>176</v>
      </c>
      <c r="C44" s="85" t="s">
        <v>177</v>
      </c>
      <c r="D44" s="22" t="s">
        <v>178</v>
      </c>
      <c r="E44" s="46"/>
    </row>
    <row r="45" spans="1:5" ht="77.25" customHeight="1">
      <c r="A45" s="70"/>
      <c r="B45" s="22" t="s">
        <v>179</v>
      </c>
      <c r="C45" s="85" t="s">
        <v>164</v>
      </c>
      <c r="D45" s="22" t="s">
        <v>180</v>
      </c>
      <c r="E45" s="46"/>
    </row>
    <row r="46" spans="1:5" ht="79.5" customHeight="1">
      <c r="A46" s="70"/>
      <c r="B46" s="22" t="s">
        <v>181</v>
      </c>
      <c r="C46" s="85" t="s">
        <v>182</v>
      </c>
      <c r="D46" s="22" t="s">
        <v>183</v>
      </c>
      <c r="E46" s="46"/>
    </row>
    <row r="47" spans="1:5" ht="89.25">
      <c r="A47" s="70"/>
      <c r="B47" s="22" t="s">
        <v>184</v>
      </c>
      <c r="C47" s="85" t="s">
        <v>182</v>
      </c>
      <c r="D47" s="22" t="s">
        <v>185</v>
      </c>
      <c r="E47" s="46"/>
    </row>
    <row r="48" spans="1:5" ht="79.5" customHeight="1">
      <c r="A48" s="70"/>
      <c r="B48" s="22" t="s">
        <v>186</v>
      </c>
      <c r="C48" s="85" t="s">
        <v>182</v>
      </c>
      <c r="D48" s="22" t="s">
        <v>187</v>
      </c>
      <c r="E48" s="46"/>
    </row>
    <row r="49" spans="1:5" ht="64.5" customHeight="1">
      <c r="A49" s="70"/>
      <c r="B49" s="22" t="s">
        <v>189</v>
      </c>
      <c r="C49" s="85" t="s">
        <v>182</v>
      </c>
      <c r="D49" s="22" t="s">
        <v>188</v>
      </c>
      <c r="E49" s="46"/>
    </row>
    <row r="50" spans="1:5" ht="54" customHeight="1">
      <c r="A50" s="70"/>
      <c r="B50" s="22" t="s">
        <v>192</v>
      </c>
      <c r="C50" s="85" t="s">
        <v>190</v>
      </c>
      <c r="D50" s="22" t="s">
        <v>191</v>
      </c>
      <c r="E50" s="46"/>
    </row>
    <row r="51" spans="1:5" ht="67.5" customHeight="1">
      <c r="A51" s="70"/>
      <c r="B51" s="22" t="s">
        <v>194</v>
      </c>
      <c r="C51" s="85" t="s">
        <v>195</v>
      </c>
      <c r="D51" s="22" t="s">
        <v>193</v>
      </c>
      <c r="E51" s="46"/>
    </row>
    <row r="52" spans="1:5" ht="93.75" customHeight="1">
      <c r="A52" s="99" t="s">
        <v>27</v>
      </c>
      <c r="B52" s="22" t="s">
        <v>131</v>
      </c>
      <c r="C52" s="45"/>
      <c r="D52" s="38"/>
      <c r="E52" s="98" t="s">
        <v>133</v>
      </c>
    </row>
    <row r="53" spans="1:5" ht="51">
      <c r="A53" s="70"/>
      <c r="B53" s="86" t="s">
        <v>198</v>
      </c>
      <c r="C53" s="85" t="s">
        <v>196</v>
      </c>
      <c r="D53" s="22" t="s">
        <v>197</v>
      </c>
      <c r="E53" s="46"/>
    </row>
    <row r="54" spans="1:5" ht="52.5" customHeight="1">
      <c r="A54" s="28"/>
      <c r="B54" s="22" t="s">
        <v>201</v>
      </c>
      <c r="C54" s="85" t="s">
        <v>196</v>
      </c>
      <c r="D54" s="22" t="s">
        <v>199</v>
      </c>
      <c r="E54" s="46"/>
    </row>
    <row r="55" spans="1:5">
      <c r="A55" s="132" t="s">
        <v>107</v>
      </c>
      <c r="B55" s="159"/>
      <c r="C55" s="159"/>
      <c r="D55" s="159"/>
      <c r="E55" s="160"/>
    </row>
    <row r="56" spans="1:5" ht="91.5" customHeight="1">
      <c r="A56" s="19" t="s">
        <v>35</v>
      </c>
      <c r="B56" s="86" t="s">
        <v>95</v>
      </c>
      <c r="C56" s="73"/>
      <c r="D56" s="73"/>
      <c r="E56" s="86" t="s">
        <v>134</v>
      </c>
    </row>
    <row r="57" spans="1:5" ht="33.75" customHeight="1">
      <c r="A57" s="28"/>
      <c r="B57" s="22" t="s">
        <v>200</v>
      </c>
      <c r="C57" s="100" t="s">
        <v>196</v>
      </c>
      <c r="D57" s="101" t="s">
        <v>202</v>
      </c>
      <c r="E57" s="38"/>
    </row>
  </sheetData>
  <mergeCells count="14">
    <mergeCell ref="A55:E55"/>
    <mergeCell ref="A29:E29"/>
    <mergeCell ref="A25:E25"/>
    <mergeCell ref="A30:E30"/>
    <mergeCell ref="A15:E15"/>
    <mergeCell ref="A18:E18"/>
    <mergeCell ref="A28:E28"/>
    <mergeCell ref="A9:E9"/>
    <mergeCell ref="A10:E10"/>
    <mergeCell ref="A11:E11"/>
    <mergeCell ref="A12:E12"/>
    <mergeCell ref="A2:E2"/>
    <mergeCell ref="A4:E4"/>
    <mergeCell ref="A3:E3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0" sqref="C10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2023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2024-04-23T06:06:04Z</cp:lastPrinted>
  <dcterms:created xsi:type="dcterms:W3CDTF">2014-05-05T16:51:08Z</dcterms:created>
  <dcterms:modified xsi:type="dcterms:W3CDTF">2024-07-01T12:23:01Z</dcterms:modified>
</cp:coreProperties>
</file>