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E24" i="5"/>
  <c r="E25"/>
  <c r="E27"/>
  <c r="E28"/>
  <c r="E29"/>
  <c r="E30"/>
  <c r="E31"/>
  <c r="E32"/>
  <c r="E23"/>
  <c r="D24"/>
  <c r="D25"/>
  <c r="D27"/>
  <c r="D28"/>
  <c r="D29"/>
  <c r="D30"/>
  <c r="D31"/>
  <c r="D32"/>
  <c r="D23"/>
  <c r="E44"/>
  <c r="D44"/>
  <c r="H10" i="4"/>
  <c r="I10"/>
  <c r="G10"/>
  <c r="D22" i="5" l="1"/>
  <c r="E17" l="1"/>
  <c r="D17"/>
  <c r="E19" l="1"/>
  <c r="D19"/>
  <c r="E33" l="1"/>
  <c r="D33"/>
  <c r="E21" l="1"/>
  <c r="D21"/>
  <c r="E20"/>
  <c r="D20"/>
  <c r="E18"/>
  <c r="D18"/>
  <c r="E16"/>
  <c r="D16"/>
  <c r="E14"/>
  <c r="D14"/>
  <c r="E13"/>
  <c r="D13"/>
  <c r="D12"/>
  <c r="E22" l="1"/>
  <c r="E12"/>
  <c r="E11" s="1"/>
  <c r="D11"/>
  <c r="I9" i="4" l="1"/>
  <c r="H9"/>
  <c r="G9"/>
</calcChain>
</file>

<file path=xl/sharedStrings.xml><?xml version="1.0" encoding="utf-8"?>
<sst xmlns="http://schemas.openxmlformats.org/spreadsheetml/2006/main" count="147" uniqueCount="85">
  <si>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</si>
  <si>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</si>
  <si>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</si>
  <si>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</si>
  <si>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</si>
  <si>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</si>
  <si>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</si>
  <si>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</si>
  <si>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</si>
  <si>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</si>
  <si>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</si>
  <si>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</si>
  <si>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</si>
  <si>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</si>
  <si>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</si>
  <si>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</si>
  <si>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</si>
  <si>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</si>
  <si>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</si>
  <si>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</si>
  <si>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</si>
  <si>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</si>
  <si>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</si>
  <si>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</si>
  <si>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</si>
  <si>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</si>
  <si>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</si>
  <si>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</si>
  <si>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</si>
  <si>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</si>
  <si>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100,00</t>
  </si>
  <si>
    <t xml:space="preserve"> Муниципальная программа "Формирование современной городской среды"</t>
  </si>
  <si>
    <t>14</t>
  </si>
  <si>
    <t>Муниципальная программа "Формирование современной городской среды Ипатовского городского округа Ставропольского края"</t>
  </si>
  <si>
    <t>Подпрограмма "Современная городская среда"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</si>
  <si>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</si>
  <si>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</si>
  <si>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«Современная городская среда»</t>
  </si>
  <si>
    <t>Основное мероприятие "Реализация регионального проекта "Формирование комфортной городской среды"</t>
  </si>
  <si>
    <t>налоговые расходы местного бюджета</t>
  </si>
  <si>
    <t>Количество граждан, вовлеченных в реализацию мероприятий по благоустройству общественных территорий, а также дворовых территорий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</si>
  <si>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</si>
  <si>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</si>
  <si>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</si>
  <si>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</si>
  <si>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</si>
  <si>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</si>
  <si>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Объемы финансового обеспечения по Программам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</si>
  <si>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</si>
  <si>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 xml:space="preserve">Цель Программы- Повышение качества и комфорта современной городской среды на территории Ипатовского городского округа Ставропольского края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</si>
  <si>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</t>
  </si>
  <si>
    <t>Задача 1. Обеспечение формирования единого облика Ипатовского городского округа</t>
  </si>
  <si>
    <t>Доля благоустроенных общественных территорий от общего количества общественных территорий</t>
  </si>
  <si>
    <t>Доля благоустроенных дворовых территорий от общего количества дворовых территорий</t>
  </si>
  <si>
    <t>Цель 1 Программы  «Повышение качества и комфорта современной городской среды на территории Ипатовского городского округа Ставропольского края»</t>
  </si>
  <si>
    <t>Основное мероприятие "Создание условий для комфортного проживания граждан в городской среде за счет средств местного бюджета"</t>
  </si>
  <si>
    <t>Основное мероприятие "Создание условий для комфортного проживания граждан в городской среде за счет средств местного бюджет"</t>
  </si>
  <si>
    <t>2022 год</t>
  </si>
  <si>
    <t>100,0</t>
  </si>
  <si>
    <t>Доля реализованных дизайн- проектов к общему количеству утвержденных дизайн- проектов</t>
  </si>
  <si>
    <t>Создание условий для комфортного проживания граждан в городской среде за счет средств местного бюджета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</si>
  <si>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</si>
  <si>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</si>
  <si>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</si>
  <si>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>управление АИМО СК</t>
  </si>
  <si>
    <t>ответственный исполнитель - управление по работе с территориями администрации Ипатовского муниципального округа Ставропольского края (далее- управление АИМО СК)</t>
  </si>
  <si>
    <t>2023 год</t>
  </si>
  <si>
    <t>фактическое значение на конец 2023  года</t>
  </si>
  <si>
    <t>18 500</t>
  </si>
  <si>
    <t>11672</t>
  </si>
  <si>
    <t>Реализация регионального проекта "Формирование комфортной городской среды"</t>
  </si>
  <si>
    <t>(+0,8)</t>
  </si>
  <si>
    <t>14748</t>
  </si>
  <si>
    <t>(+3 076)</t>
  </si>
  <si>
    <t>(-12,4) Невыполнение показателя обусловлено тем, что благоустройство дворовых территорий в 2023 году не проводилось</t>
  </si>
  <si>
    <t>(-14,1) Невыполнение показателя обусловлено тем, что благоустройство общественных территорий в 2023 году не проводилось</t>
  </si>
  <si>
    <t>В 2023 году  реализации проектов "Формирование комфортной городской среды" не проводилось. Утвержден для реализации в 2025 дизайн-проект "Благоустройство парковой зоны по улице Ленинградская 60 в (площадь напротив гостиницы) в г. Ипатово Ипатовского городского округа Став-ропольского края". Заключен муниципальный контракт и получена субсидия на реализацию данного объекта в 2025 году.</t>
  </si>
  <si>
    <t xml:space="preserve"> Реализован дизайн проект  «Благоустройство парковой зоны по улице Ленинградской 57в в г. Ипатово Ипатовского района Ставропольского края» 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</si>
  <si>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 - 25,8 %;                                                                                                                                                                                                                               Доля реализованных дизайн- проектов к общему количеству утвержденных дизайн- проектов - 100,00%      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</si>
  <si>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 - 25,8 %;                                                                                                                                                                                                                                                                     Доля благоустроенных общественных территорий от общего количества общественных территорий- 0,0%;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благоустроенных дворовых территорий от общего количества дворовых территорий-0,0%;                      Количество граждан, вовлеченных в реализацию мероприятий по благоустройству общественных территорий, а также дворовых территорий-14748 ед.    </t>
  </si>
  <si>
    <t>об использовании средств местного бюджета на реализацию муниципальной программы "Формирование современной городской среды Ипатовского городского округа Ставропольского края"</t>
  </si>
  <si>
    <t>муниципальной программы "Формирование современной городской среды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</si>
  <si>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"Формирование современной городской среды Ипатовского городского округа Ставропольского края" и показателей решения задач подпрограмм  </t>
  </si>
  <si>
    <t>1.4.</t>
  </si>
  <si>
    <t xml:space="preserve"> о степени выполнения основных мероприятий подпрограмм, контрольных событий муниципальной Программы "Формирование современной городской среды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</si>
</sst>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1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7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/>
    <xf numFmtId="0" fontId="10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Alignment="1"/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12" fillId="0" borderId="9" xfId="0" applyNumberFormat="1" applyFont="1" applyBorder="1" applyAlignment="1">
      <alignment horizontal="center" vertical="top" wrapText="1"/>
    </xf>
    <xf numFmtId="0" fontId="12" fillId="0" borderId="6" xfId="0" applyNumberFormat="1" applyFont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view="pageLayout" zoomScale="70" zoomScaleNormal="82" zoomScaleSheetLayoutView="82" zoomScalePageLayoutView="70" workbookViewId="0">
      <selection activeCell="A13" sqref="A13:A15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9"/>
      <c r="B2" s="9"/>
      <c r="C2" s="10" t="s">
        <v>14</v>
      </c>
      <c r="D2" s="9"/>
      <c r="E2" s="9"/>
      <c r="F2" s="9"/>
      <c r="G2" s="9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 ht="21" customHeight="1">
      <c r="A4" s="76" t="s">
        <v>80</v>
      </c>
      <c r="B4" s="76"/>
      <c r="C4" s="76"/>
      <c r="D4" s="76"/>
      <c r="E4" s="76"/>
      <c r="F4" s="76"/>
      <c r="G4" s="76"/>
      <c r="H4" s="77"/>
      <c r="I4" s="77"/>
    </row>
    <row r="5" spans="1:9">
      <c r="A5" s="11"/>
      <c r="B5" s="11"/>
      <c r="C5" s="11"/>
      <c r="D5" s="11"/>
      <c r="E5" s="11"/>
      <c r="F5" s="11"/>
      <c r="G5" s="11"/>
      <c r="H5" s="11"/>
      <c r="I5" s="11" t="s">
        <v>4</v>
      </c>
    </row>
    <row r="6" spans="1:9">
      <c r="A6" s="73" t="s">
        <v>7</v>
      </c>
      <c r="B6" s="75" t="s">
        <v>41</v>
      </c>
      <c r="C6" s="75" t="s">
        <v>42</v>
      </c>
      <c r="D6" s="27" t="s">
        <v>16</v>
      </c>
      <c r="E6" s="27"/>
      <c r="F6" s="27"/>
      <c r="G6" s="78" t="s">
        <v>63</v>
      </c>
      <c r="H6" s="79"/>
      <c r="I6" s="80"/>
    </row>
    <row r="7" spans="1:9" s="2" customFormat="1" ht="51">
      <c r="A7" s="74"/>
      <c r="B7" s="74"/>
      <c r="C7" s="74"/>
      <c r="D7" s="34" t="s">
        <v>15</v>
      </c>
      <c r="E7" s="34" t="s">
        <v>8</v>
      </c>
      <c r="F7" s="21" t="s">
        <v>9</v>
      </c>
      <c r="G7" s="61" t="s">
        <v>61</v>
      </c>
      <c r="H7" s="61" t="s">
        <v>62</v>
      </c>
      <c r="I7" s="34" t="s">
        <v>10</v>
      </c>
    </row>
    <row r="8" spans="1:9" s="3" customForma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39.75" customHeight="1">
      <c r="A9" s="63"/>
      <c r="B9" s="43" t="s">
        <v>33</v>
      </c>
      <c r="C9" s="64" t="s">
        <v>65</v>
      </c>
      <c r="D9" s="65" t="s">
        <v>32</v>
      </c>
      <c r="E9" s="56"/>
      <c r="F9" s="56"/>
      <c r="G9" s="46">
        <f>G10</f>
        <v>55</v>
      </c>
      <c r="H9" s="46">
        <f>H10</f>
        <v>515</v>
      </c>
      <c r="I9" s="46">
        <f>I10</f>
        <v>447</v>
      </c>
    </row>
    <row r="10" spans="1:9" ht="15" customHeight="1">
      <c r="A10" s="72" t="s">
        <v>0</v>
      </c>
      <c r="B10" s="44" t="s">
        <v>34</v>
      </c>
      <c r="C10" s="63" t="s">
        <v>64</v>
      </c>
      <c r="D10" s="66" t="s">
        <v>32</v>
      </c>
      <c r="E10" s="63">
        <v>1</v>
      </c>
      <c r="F10" s="63"/>
      <c r="G10" s="51">
        <f>G11+G12</f>
        <v>55</v>
      </c>
      <c r="H10" s="51">
        <f>H11+H12</f>
        <v>515</v>
      </c>
      <c r="I10" s="51">
        <f>I11+I12</f>
        <v>447</v>
      </c>
    </row>
    <row r="11" spans="1:9" ht="15" customHeight="1">
      <c r="A11" s="71" t="s">
        <v>1</v>
      </c>
      <c r="B11" s="19" t="s">
        <v>55</v>
      </c>
      <c r="C11" s="62" t="s">
        <v>64</v>
      </c>
      <c r="D11" s="67" t="s">
        <v>32</v>
      </c>
      <c r="E11" s="62">
        <v>1</v>
      </c>
      <c r="F11" s="62">
        <v>55551</v>
      </c>
      <c r="G11" s="40">
        <v>0</v>
      </c>
      <c r="H11" s="40">
        <v>460</v>
      </c>
      <c r="I11" s="40">
        <v>447</v>
      </c>
    </row>
    <row r="12" spans="1:9" ht="27" customHeight="1">
      <c r="A12" s="71" t="s">
        <v>2</v>
      </c>
      <c r="B12" s="19" t="s">
        <v>38</v>
      </c>
      <c r="C12" s="62" t="s">
        <v>64</v>
      </c>
      <c r="D12" s="67" t="s">
        <v>32</v>
      </c>
      <c r="E12" s="62">
        <v>1</v>
      </c>
      <c r="F12" s="62">
        <v>55550</v>
      </c>
      <c r="G12" s="40">
        <v>55</v>
      </c>
      <c r="H12" s="40">
        <v>55</v>
      </c>
      <c r="I12" s="40">
        <v>0</v>
      </c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showWhiteSpace="0" zoomScale="70" zoomScaleNormal="70" zoomScalePageLayoutView="75" workbookViewId="0">
      <selection activeCell="A56" sqref="A5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6"/>
      <c r="B1" s="6"/>
      <c r="C1" s="6"/>
      <c r="D1" s="35"/>
      <c r="E1" s="6"/>
    </row>
    <row r="2" spans="1:6">
      <c r="A2" s="6"/>
      <c r="B2" s="6"/>
      <c r="C2" s="6"/>
      <c r="D2" s="36"/>
      <c r="E2" s="6"/>
    </row>
    <row r="3" spans="1:6">
      <c r="A3" s="6"/>
      <c r="B3" s="6"/>
      <c r="C3" s="6"/>
      <c r="D3" s="6"/>
      <c r="E3" s="6"/>
    </row>
    <row r="4" spans="1:6">
      <c r="A4" s="6"/>
      <c r="B4" s="98" t="s">
        <v>36</v>
      </c>
      <c r="C4" s="98"/>
      <c r="D4" s="9"/>
      <c r="E4" s="9"/>
    </row>
    <row r="5" spans="1:6">
      <c r="A5" s="6"/>
      <c r="B5" s="98" t="s">
        <v>35</v>
      </c>
      <c r="C5" s="98"/>
      <c r="D5" s="98"/>
      <c r="E5" s="98"/>
    </row>
    <row r="6" spans="1:6">
      <c r="A6" s="6"/>
      <c r="B6" s="98" t="s">
        <v>81</v>
      </c>
      <c r="C6" s="77"/>
      <c r="D6" s="6"/>
      <c r="E6" s="6"/>
    </row>
    <row r="7" spans="1:6">
      <c r="A7" s="6"/>
      <c r="B7" s="33"/>
      <c r="C7" s="32"/>
      <c r="D7" s="6"/>
      <c r="E7" s="6"/>
    </row>
    <row r="8" spans="1:6">
      <c r="A8" s="11"/>
      <c r="B8" s="11"/>
      <c r="C8" s="11"/>
      <c r="D8" s="11"/>
      <c r="E8" s="11" t="s">
        <v>4</v>
      </c>
    </row>
    <row r="9" spans="1:6" ht="39">
      <c r="A9" s="13" t="s">
        <v>7</v>
      </c>
      <c r="B9" s="13" t="s">
        <v>17</v>
      </c>
      <c r="C9" s="13" t="s">
        <v>3</v>
      </c>
      <c r="D9" s="28" t="s">
        <v>47</v>
      </c>
      <c r="E9" s="17" t="s">
        <v>10</v>
      </c>
    </row>
    <row r="10" spans="1:6">
      <c r="A10" s="29">
        <v>1</v>
      </c>
      <c r="B10" s="29">
        <v>2</v>
      </c>
      <c r="C10" s="13">
        <v>3</v>
      </c>
      <c r="D10" s="30">
        <v>4</v>
      </c>
      <c r="E10" s="31">
        <v>5</v>
      </c>
    </row>
    <row r="11" spans="1:6">
      <c r="A11" s="89"/>
      <c r="B11" s="92" t="s">
        <v>33</v>
      </c>
      <c r="C11" s="50" t="s">
        <v>22</v>
      </c>
      <c r="D11" s="49">
        <f>D12+D13+D14+D20</f>
        <v>515</v>
      </c>
      <c r="E11" s="49">
        <f>E12+E13+E14+E20</f>
        <v>447</v>
      </c>
      <c r="F11" s="18"/>
    </row>
    <row r="12" spans="1:6">
      <c r="A12" s="90"/>
      <c r="B12" s="93"/>
      <c r="C12" s="50" t="s">
        <v>5</v>
      </c>
      <c r="D12" s="49">
        <f t="shared" ref="D12:E14" si="0">D23</f>
        <v>515</v>
      </c>
      <c r="E12" s="49">
        <f t="shared" si="0"/>
        <v>447</v>
      </c>
    </row>
    <row r="13" spans="1:6">
      <c r="A13" s="90"/>
      <c r="B13" s="93"/>
      <c r="C13" s="50" t="s">
        <v>28</v>
      </c>
      <c r="D13" s="49">
        <f t="shared" si="0"/>
        <v>0</v>
      </c>
      <c r="E13" s="49">
        <f t="shared" si="0"/>
        <v>0</v>
      </c>
    </row>
    <row r="14" spans="1:6">
      <c r="A14" s="90"/>
      <c r="B14" s="93"/>
      <c r="C14" s="50" t="s">
        <v>6</v>
      </c>
      <c r="D14" s="49">
        <f t="shared" si="0"/>
        <v>0</v>
      </c>
      <c r="E14" s="49">
        <f t="shared" si="0"/>
        <v>0</v>
      </c>
    </row>
    <row r="15" spans="1:6">
      <c r="A15" s="90"/>
      <c r="B15" s="93"/>
      <c r="C15" s="50" t="s">
        <v>25</v>
      </c>
      <c r="D15" s="49"/>
      <c r="E15" s="49"/>
    </row>
    <row r="16" spans="1:6">
      <c r="A16" s="90"/>
      <c r="B16" s="93"/>
      <c r="C16" s="50" t="s">
        <v>26</v>
      </c>
      <c r="D16" s="49">
        <f t="shared" ref="D16:E21" si="1">D27</f>
        <v>515</v>
      </c>
      <c r="E16" s="49">
        <f t="shared" si="1"/>
        <v>447</v>
      </c>
    </row>
    <row r="17" spans="1:5">
      <c r="A17" s="90"/>
      <c r="B17" s="93"/>
      <c r="C17" s="50" t="s">
        <v>46</v>
      </c>
      <c r="D17" s="49">
        <f t="shared" si="1"/>
        <v>0</v>
      </c>
      <c r="E17" s="49">
        <f t="shared" si="1"/>
        <v>0</v>
      </c>
    </row>
    <row r="18" spans="1:5">
      <c r="A18" s="90"/>
      <c r="B18" s="93"/>
      <c r="C18" s="50" t="s">
        <v>27</v>
      </c>
      <c r="D18" s="49">
        <f t="shared" si="1"/>
        <v>0</v>
      </c>
      <c r="E18" s="49">
        <f t="shared" si="1"/>
        <v>0</v>
      </c>
    </row>
    <row r="19" spans="1:5">
      <c r="A19" s="90"/>
      <c r="B19" s="93"/>
      <c r="C19" s="50" t="s">
        <v>46</v>
      </c>
      <c r="D19" s="49">
        <f t="shared" si="1"/>
        <v>0</v>
      </c>
      <c r="E19" s="49">
        <f t="shared" si="1"/>
        <v>0</v>
      </c>
    </row>
    <row r="20" spans="1:5">
      <c r="A20" s="90"/>
      <c r="B20" s="93"/>
      <c r="C20" s="50" t="s">
        <v>29</v>
      </c>
      <c r="D20" s="49">
        <f t="shared" si="1"/>
        <v>0</v>
      </c>
      <c r="E20" s="49">
        <f t="shared" si="1"/>
        <v>0</v>
      </c>
    </row>
    <row r="21" spans="1:5" ht="12.75" customHeight="1">
      <c r="A21" s="91"/>
      <c r="B21" s="94"/>
      <c r="C21" s="50" t="s">
        <v>39</v>
      </c>
      <c r="D21" s="49">
        <f t="shared" si="1"/>
        <v>0</v>
      </c>
      <c r="E21" s="49">
        <f t="shared" si="1"/>
        <v>0</v>
      </c>
    </row>
    <row r="22" spans="1:5">
      <c r="A22" s="81" t="s">
        <v>0</v>
      </c>
      <c r="B22" s="85" t="s">
        <v>34</v>
      </c>
      <c r="C22" s="47" t="s">
        <v>22</v>
      </c>
      <c r="D22" s="45">
        <f>D23+D24+D25+D31</f>
        <v>515</v>
      </c>
      <c r="E22" s="45">
        <f>E23+E24+E25+E31</f>
        <v>447</v>
      </c>
    </row>
    <row r="23" spans="1:5">
      <c r="A23" s="82"/>
      <c r="B23" s="86"/>
      <c r="C23" s="47" t="s">
        <v>5</v>
      </c>
      <c r="D23" s="45">
        <f>D34+D45</f>
        <v>515</v>
      </c>
      <c r="E23" s="45">
        <f>E34+E45</f>
        <v>447</v>
      </c>
    </row>
    <row r="24" spans="1:5">
      <c r="A24" s="82"/>
      <c r="B24" s="86"/>
      <c r="C24" s="47" t="s">
        <v>28</v>
      </c>
      <c r="D24" s="45">
        <f t="shared" ref="D24:E32" si="2">D35+D46</f>
        <v>0</v>
      </c>
      <c r="E24" s="45">
        <f t="shared" si="2"/>
        <v>0</v>
      </c>
    </row>
    <row r="25" spans="1:5">
      <c r="A25" s="82"/>
      <c r="B25" s="86"/>
      <c r="C25" s="47" t="s">
        <v>6</v>
      </c>
      <c r="D25" s="45">
        <f t="shared" si="2"/>
        <v>0</v>
      </c>
      <c r="E25" s="45">
        <f t="shared" si="2"/>
        <v>0</v>
      </c>
    </row>
    <row r="26" spans="1:5">
      <c r="A26" s="82"/>
      <c r="B26" s="86"/>
      <c r="C26" s="47" t="s">
        <v>25</v>
      </c>
      <c r="D26" s="45"/>
      <c r="E26" s="45"/>
    </row>
    <row r="27" spans="1:5">
      <c r="A27" s="83"/>
      <c r="B27" s="87"/>
      <c r="C27" s="47" t="s">
        <v>26</v>
      </c>
      <c r="D27" s="45">
        <f t="shared" si="2"/>
        <v>515</v>
      </c>
      <c r="E27" s="45">
        <f t="shared" ref="E27:E32" si="3">E38+E49</f>
        <v>447</v>
      </c>
    </row>
    <row r="28" spans="1:5">
      <c r="A28" s="83"/>
      <c r="B28" s="87"/>
      <c r="C28" s="47" t="s">
        <v>46</v>
      </c>
      <c r="D28" s="45">
        <f t="shared" si="2"/>
        <v>0</v>
      </c>
      <c r="E28" s="45">
        <f t="shared" si="3"/>
        <v>0</v>
      </c>
    </row>
    <row r="29" spans="1:5">
      <c r="A29" s="83"/>
      <c r="B29" s="87"/>
      <c r="C29" s="47" t="s">
        <v>27</v>
      </c>
      <c r="D29" s="45">
        <f t="shared" si="2"/>
        <v>0</v>
      </c>
      <c r="E29" s="45">
        <f t="shared" si="3"/>
        <v>0</v>
      </c>
    </row>
    <row r="30" spans="1:5">
      <c r="A30" s="83"/>
      <c r="B30" s="87"/>
      <c r="C30" s="47" t="s">
        <v>46</v>
      </c>
      <c r="D30" s="45">
        <f t="shared" si="2"/>
        <v>0</v>
      </c>
      <c r="E30" s="45">
        <f t="shared" si="3"/>
        <v>0</v>
      </c>
    </row>
    <row r="31" spans="1:5">
      <c r="A31" s="83"/>
      <c r="B31" s="87"/>
      <c r="C31" s="47" t="s">
        <v>29</v>
      </c>
      <c r="D31" s="45">
        <f t="shared" si="2"/>
        <v>0</v>
      </c>
      <c r="E31" s="45">
        <f t="shared" si="3"/>
        <v>0</v>
      </c>
    </row>
    <row r="32" spans="1:5" ht="17.25" customHeight="1">
      <c r="A32" s="84"/>
      <c r="B32" s="88"/>
      <c r="C32" s="47" t="s">
        <v>39</v>
      </c>
      <c r="D32" s="45">
        <f t="shared" si="2"/>
        <v>0</v>
      </c>
      <c r="E32" s="45">
        <f t="shared" si="3"/>
        <v>0</v>
      </c>
    </row>
    <row r="33" spans="1:5">
      <c r="A33" s="95" t="s">
        <v>1</v>
      </c>
      <c r="B33" s="95" t="s">
        <v>56</v>
      </c>
      <c r="C33" s="48" t="s">
        <v>22</v>
      </c>
      <c r="D33" s="52">
        <f>D34+D35+D36+D42</f>
        <v>460</v>
      </c>
      <c r="E33" s="52">
        <f>E34+E35+E36+E42</f>
        <v>447</v>
      </c>
    </row>
    <row r="34" spans="1:5">
      <c r="A34" s="96"/>
      <c r="B34" s="96"/>
      <c r="C34" s="48" t="s">
        <v>5</v>
      </c>
      <c r="D34" s="52">
        <v>460</v>
      </c>
      <c r="E34" s="53">
        <v>447</v>
      </c>
    </row>
    <row r="35" spans="1:5">
      <c r="A35" s="96"/>
      <c r="B35" s="96"/>
      <c r="C35" s="48" t="s">
        <v>28</v>
      </c>
      <c r="D35" s="52">
        <v>0</v>
      </c>
      <c r="E35" s="53">
        <v>0</v>
      </c>
    </row>
    <row r="36" spans="1:5">
      <c r="A36" s="96"/>
      <c r="B36" s="96"/>
      <c r="C36" s="48" t="s">
        <v>6</v>
      </c>
      <c r="D36" s="52">
        <v>0</v>
      </c>
      <c r="E36" s="53">
        <v>0</v>
      </c>
    </row>
    <row r="37" spans="1:5">
      <c r="A37" s="96"/>
      <c r="B37" s="96"/>
      <c r="C37" s="48" t="s">
        <v>25</v>
      </c>
      <c r="D37" s="30"/>
      <c r="E37" s="55"/>
    </row>
    <row r="38" spans="1:5">
      <c r="A38" s="96"/>
      <c r="B38" s="96"/>
      <c r="C38" s="48" t="s">
        <v>26</v>
      </c>
      <c r="D38" s="52">
        <v>460</v>
      </c>
      <c r="E38" s="53">
        <v>447</v>
      </c>
    </row>
    <row r="39" spans="1:5">
      <c r="A39" s="96"/>
      <c r="B39" s="96"/>
      <c r="C39" s="48" t="s">
        <v>46</v>
      </c>
      <c r="D39" s="52">
        <v>0</v>
      </c>
      <c r="E39" s="53">
        <v>0</v>
      </c>
    </row>
    <row r="40" spans="1:5">
      <c r="A40" s="96"/>
      <c r="B40" s="96"/>
      <c r="C40" s="48" t="s">
        <v>27</v>
      </c>
      <c r="D40" s="52">
        <v>0</v>
      </c>
      <c r="E40" s="53">
        <v>0</v>
      </c>
    </row>
    <row r="41" spans="1:5">
      <c r="A41" s="96"/>
      <c r="B41" s="96"/>
      <c r="C41" s="48" t="s">
        <v>46</v>
      </c>
      <c r="D41" s="52">
        <v>0</v>
      </c>
      <c r="E41" s="53">
        <v>0</v>
      </c>
    </row>
    <row r="42" spans="1:5">
      <c r="A42" s="96"/>
      <c r="B42" s="96"/>
      <c r="C42" s="48" t="s">
        <v>29</v>
      </c>
      <c r="D42" s="52">
        <v>0</v>
      </c>
      <c r="E42" s="53">
        <v>0</v>
      </c>
    </row>
    <row r="43" spans="1:5">
      <c r="A43" s="97"/>
      <c r="B43" s="97"/>
      <c r="C43" s="48" t="s">
        <v>39</v>
      </c>
      <c r="D43" s="54">
        <v>0</v>
      </c>
      <c r="E43" s="54">
        <v>0</v>
      </c>
    </row>
    <row r="44" spans="1:5">
      <c r="A44" s="95" t="s">
        <v>2</v>
      </c>
      <c r="B44" s="95" t="s">
        <v>38</v>
      </c>
      <c r="C44" s="48" t="s">
        <v>22</v>
      </c>
      <c r="D44" s="52">
        <f>D45+D46+D47+D53</f>
        <v>55</v>
      </c>
      <c r="E44" s="52">
        <f>E45+E46+E47+E53</f>
        <v>0</v>
      </c>
    </row>
    <row r="45" spans="1:5">
      <c r="A45" s="96"/>
      <c r="B45" s="96"/>
      <c r="C45" s="48" t="s">
        <v>5</v>
      </c>
      <c r="D45" s="52">
        <v>55</v>
      </c>
      <c r="E45" s="53">
        <v>0</v>
      </c>
    </row>
    <row r="46" spans="1:5">
      <c r="A46" s="96"/>
      <c r="B46" s="96"/>
      <c r="C46" s="48" t="s">
        <v>28</v>
      </c>
      <c r="D46" s="52">
        <v>0</v>
      </c>
      <c r="E46" s="53">
        <v>0</v>
      </c>
    </row>
    <row r="47" spans="1:5">
      <c r="A47" s="96"/>
      <c r="B47" s="96"/>
      <c r="C47" s="48" t="s">
        <v>6</v>
      </c>
      <c r="D47" s="52">
        <v>0</v>
      </c>
      <c r="E47" s="53">
        <v>0</v>
      </c>
    </row>
    <row r="48" spans="1:5">
      <c r="A48" s="96"/>
      <c r="B48" s="96"/>
      <c r="C48" s="48" t="s">
        <v>25</v>
      </c>
      <c r="D48" s="30"/>
      <c r="E48" s="55"/>
    </row>
    <row r="49" spans="1:5">
      <c r="A49" s="96"/>
      <c r="B49" s="96"/>
      <c r="C49" s="48" t="s">
        <v>26</v>
      </c>
      <c r="D49" s="52">
        <v>55</v>
      </c>
      <c r="E49" s="53">
        <v>0</v>
      </c>
    </row>
    <row r="50" spans="1:5">
      <c r="A50" s="96"/>
      <c r="B50" s="96"/>
      <c r="C50" s="48" t="s">
        <v>46</v>
      </c>
      <c r="D50" s="52">
        <v>0</v>
      </c>
      <c r="E50" s="53">
        <v>0</v>
      </c>
    </row>
    <row r="51" spans="1:5">
      <c r="A51" s="96"/>
      <c r="B51" s="96"/>
      <c r="C51" s="48" t="s">
        <v>27</v>
      </c>
      <c r="D51" s="52">
        <v>0</v>
      </c>
      <c r="E51" s="53">
        <v>0</v>
      </c>
    </row>
    <row r="52" spans="1:5">
      <c r="A52" s="96"/>
      <c r="B52" s="96"/>
      <c r="C52" s="48" t="s">
        <v>46</v>
      </c>
      <c r="D52" s="52">
        <v>0</v>
      </c>
      <c r="E52" s="53">
        <v>0</v>
      </c>
    </row>
    <row r="53" spans="1:5">
      <c r="A53" s="96"/>
      <c r="B53" s="96"/>
      <c r="C53" s="48" t="s">
        <v>29</v>
      </c>
      <c r="D53" s="52">
        <v>0</v>
      </c>
      <c r="E53" s="53">
        <v>0</v>
      </c>
    </row>
    <row r="54" spans="1:5">
      <c r="A54" s="97"/>
      <c r="B54" s="97"/>
      <c r="C54" s="48" t="s">
        <v>39</v>
      </c>
      <c r="D54" s="54">
        <v>0</v>
      </c>
      <c r="E54" s="54">
        <v>0</v>
      </c>
    </row>
  </sheetData>
  <mergeCells count="11">
    <mergeCell ref="B4:C4"/>
    <mergeCell ref="B6:C6"/>
    <mergeCell ref="B5:E5"/>
    <mergeCell ref="A11:A21"/>
    <mergeCell ref="B11:B21"/>
    <mergeCell ref="A22:A32"/>
    <mergeCell ref="B22:B32"/>
    <mergeCell ref="A33:A43"/>
    <mergeCell ref="B33:B43"/>
    <mergeCell ref="A44:A54"/>
    <mergeCell ref="B44:B54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view="pageLayout" topLeftCell="A6" zoomScale="70" zoomScaleNormal="86" zoomScaleSheetLayoutView="86" zoomScalePageLayoutView="70" workbookViewId="0">
      <selection activeCell="E25" sqref="E25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37"/>
    </row>
    <row r="5" spans="1:7">
      <c r="B5" s="116" t="s">
        <v>18</v>
      </c>
      <c r="C5" s="116"/>
      <c r="D5" s="116"/>
      <c r="E5" s="116"/>
      <c r="F5" s="116"/>
      <c r="G5" s="116"/>
    </row>
    <row r="6" spans="1:7">
      <c r="B6" s="14" t="s">
        <v>82</v>
      </c>
    </row>
    <row r="7" spans="1:7">
      <c r="B7" s="116"/>
      <c r="C7" s="116"/>
      <c r="D7" s="116"/>
      <c r="E7" s="116"/>
      <c r="F7" s="116"/>
      <c r="G7" s="116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5" t="s">
        <v>7</v>
      </c>
      <c r="B10" s="120" t="s">
        <v>43</v>
      </c>
      <c r="C10" s="120" t="s">
        <v>19</v>
      </c>
      <c r="D10" s="117" t="s">
        <v>24</v>
      </c>
      <c r="E10" s="118"/>
      <c r="F10" s="119"/>
      <c r="G10" s="120" t="s">
        <v>44</v>
      </c>
    </row>
    <row r="11" spans="1:7" ht="15.75" customHeight="1">
      <c r="A11" s="126"/>
      <c r="B11" s="121"/>
      <c r="C11" s="121"/>
      <c r="D11" s="120" t="s">
        <v>57</v>
      </c>
      <c r="E11" s="123" t="s">
        <v>66</v>
      </c>
      <c r="F11" s="124"/>
      <c r="G11" s="121"/>
    </row>
    <row r="12" spans="1:7" ht="32.25" customHeight="1">
      <c r="A12" s="127"/>
      <c r="B12" s="122"/>
      <c r="C12" s="122"/>
      <c r="D12" s="122"/>
      <c r="E12" s="26" t="s">
        <v>11</v>
      </c>
      <c r="F12" s="68" t="s">
        <v>67</v>
      </c>
      <c r="G12" s="122"/>
    </row>
    <row r="13" spans="1:7" ht="16.5" customHeight="1">
      <c r="A13" s="22">
        <v>1</v>
      </c>
      <c r="B13" s="22">
        <v>2</v>
      </c>
      <c r="C13" s="22">
        <v>3</v>
      </c>
      <c r="D13" s="22">
        <v>4</v>
      </c>
      <c r="E13" s="23">
        <v>5</v>
      </c>
      <c r="F13" s="24">
        <v>6</v>
      </c>
      <c r="G13" s="24">
        <v>7</v>
      </c>
    </row>
    <row r="14" spans="1:7" ht="17.25" customHeight="1">
      <c r="A14" s="108" t="s">
        <v>31</v>
      </c>
      <c r="B14" s="109"/>
      <c r="C14" s="109"/>
      <c r="D14" s="109"/>
      <c r="E14" s="109"/>
      <c r="F14" s="109"/>
      <c r="G14" s="110"/>
    </row>
    <row r="15" spans="1:7" ht="17.25" customHeight="1">
      <c r="A15" s="105" t="s">
        <v>49</v>
      </c>
      <c r="B15" s="106"/>
      <c r="C15" s="106"/>
      <c r="D15" s="106"/>
      <c r="E15" s="106"/>
      <c r="F15" s="106"/>
      <c r="G15" s="107"/>
    </row>
    <row r="16" spans="1:7" ht="39" customHeight="1">
      <c r="A16" s="38"/>
      <c r="B16" s="57" t="s">
        <v>50</v>
      </c>
      <c r="C16" s="58" t="s">
        <v>12</v>
      </c>
      <c r="D16" s="58">
        <v>40.299999999999997</v>
      </c>
      <c r="E16" s="59">
        <v>25</v>
      </c>
      <c r="F16" s="59">
        <v>25.8</v>
      </c>
      <c r="G16" s="58" t="s">
        <v>71</v>
      </c>
    </row>
    <row r="17" spans="1:7" ht="18" customHeight="1">
      <c r="A17" s="99" t="s">
        <v>34</v>
      </c>
      <c r="B17" s="100"/>
      <c r="C17" s="100"/>
      <c r="D17" s="100"/>
      <c r="E17" s="100"/>
      <c r="F17" s="100"/>
      <c r="G17" s="101"/>
    </row>
    <row r="18" spans="1:7" ht="15" customHeight="1">
      <c r="A18" s="102" t="s">
        <v>51</v>
      </c>
      <c r="B18" s="103"/>
      <c r="C18" s="103"/>
      <c r="D18" s="103"/>
      <c r="E18" s="103"/>
      <c r="F18" s="103"/>
      <c r="G18" s="104"/>
    </row>
    <row r="19" spans="1:7" ht="39" customHeight="1">
      <c r="A19" s="17" t="s">
        <v>1</v>
      </c>
      <c r="B19" s="20" t="s">
        <v>52</v>
      </c>
      <c r="C19" s="69" t="s">
        <v>12</v>
      </c>
      <c r="D19" s="59">
        <v>17.7</v>
      </c>
      <c r="E19" s="59">
        <v>14.1</v>
      </c>
      <c r="F19" s="59">
        <v>0</v>
      </c>
      <c r="G19" s="41" t="s">
        <v>75</v>
      </c>
    </row>
    <row r="20" spans="1:7" ht="45" customHeight="1">
      <c r="A20" s="17" t="s">
        <v>2</v>
      </c>
      <c r="B20" s="20" t="s">
        <v>53</v>
      </c>
      <c r="C20" s="69" t="s">
        <v>12</v>
      </c>
      <c r="D20" s="59">
        <v>0</v>
      </c>
      <c r="E20" s="59">
        <v>12.4</v>
      </c>
      <c r="F20" s="40">
        <v>0</v>
      </c>
      <c r="G20" s="41" t="s">
        <v>74</v>
      </c>
    </row>
    <row r="21" spans="1:7" ht="26.25" customHeight="1">
      <c r="A21" s="60" t="s">
        <v>23</v>
      </c>
      <c r="B21" s="42" t="s">
        <v>40</v>
      </c>
      <c r="C21" s="41" t="s">
        <v>13</v>
      </c>
      <c r="D21" s="41" t="s">
        <v>68</v>
      </c>
      <c r="E21" s="41" t="s">
        <v>69</v>
      </c>
      <c r="F21" s="41" t="s">
        <v>72</v>
      </c>
      <c r="G21" s="41" t="s">
        <v>73</v>
      </c>
    </row>
    <row r="22" spans="1:7" ht="26.25" customHeight="1">
      <c r="A22" s="60" t="s">
        <v>83</v>
      </c>
      <c r="B22" s="42" t="s">
        <v>59</v>
      </c>
      <c r="C22" s="41" t="s">
        <v>12</v>
      </c>
      <c r="D22" s="41" t="s">
        <v>30</v>
      </c>
      <c r="E22" s="41" t="s">
        <v>58</v>
      </c>
      <c r="F22" s="41" t="s">
        <v>58</v>
      </c>
      <c r="G22" s="41"/>
    </row>
    <row r="23" spans="1:7" ht="32.25" customHeight="1">
      <c r="A23" s="6"/>
      <c r="B23" s="6"/>
      <c r="C23" s="6"/>
      <c r="D23" s="6"/>
      <c r="E23" s="6"/>
      <c r="F23" s="6"/>
      <c r="G23" s="6"/>
    </row>
    <row r="24" spans="1:7" ht="17.25" customHeight="1"/>
    <row r="25" spans="1:7" ht="45.75" customHeight="1"/>
    <row r="26" spans="1:7" ht="74.25" customHeight="1"/>
    <row r="27" spans="1:7" ht="15.75" customHeight="1"/>
    <row r="28" spans="1:7" ht="32.25" customHeight="1"/>
    <row r="29" spans="1:7" ht="32.25" customHeight="1"/>
    <row r="30" spans="1:7" ht="32.25" customHeight="1"/>
    <row r="31" spans="1:7" ht="22.5" customHeight="1"/>
    <row r="32" spans="1:7" ht="48" customHeight="1"/>
    <row r="33" ht="21" customHeight="1"/>
    <row r="34" ht="21.75" customHeight="1"/>
    <row r="35" ht="19.5" customHeight="1"/>
    <row r="36" ht="21.75" customHeight="1"/>
    <row r="37" ht="32.25" customHeight="1"/>
    <row r="38" ht="21.75" customHeight="1"/>
    <row r="39" ht="46.5" customHeight="1"/>
    <row r="40" ht="75.75" customHeight="1"/>
    <row r="41" ht="18" customHeight="1"/>
    <row r="42" ht="15.75" customHeight="1"/>
    <row r="43" ht="47.25" customHeight="1"/>
    <row r="44" ht="18" customHeight="1"/>
    <row r="45" ht="17.25" customHeight="1"/>
    <row r="46" ht="30.75" customHeight="1"/>
    <row r="47" ht="45" customHeight="1"/>
    <row r="48" ht="48" customHeight="1"/>
    <row r="49" ht="46.5" customHeight="1"/>
    <row r="50" ht="45" customHeight="1"/>
    <row r="51" ht="17.25" customHeight="1"/>
    <row r="52" ht="47.25" customHeight="1"/>
    <row r="53" ht="26.25" customHeight="1"/>
    <row r="55" ht="14.25" customHeight="1"/>
    <row r="56" ht="45" customHeight="1"/>
    <row r="57" ht="18" customHeight="1"/>
    <row r="58" ht="18" customHeight="1"/>
    <row r="59" ht="28.5" customHeight="1"/>
    <row r="60" ht="16.5" customHeight="1"/>
    <row r="61" ht="29.25" customHeight="1"/>
    <row r="62" ht="17.25" customHeight="1"/>
    <row r="63" ht="16.5" customHeight="1"/>
    <row r="64" ht="15" customHeight="1"/>
    <row r="65" ht="27.75" customHeight="1"/>
    <row r="66" ht="15" customHeight="1"/>
    <row r="67" ht="43.5" customHeight="1"/>
    <row r="68" ht="17.25" customHeight="1"/>
    <row r="69" ht="61.5" customHeight="1"/>
    <row r="70" ht="62.25" customHeight="1"/>
    <row r="71" ht="15.75" customHeight="1"/>
    <row r="72" ht="30" customHeight="1"/>
    <row r="73" ht="75.75" customHeight="1"/>
    <row r="74" ht="30" customHeight="1"/>
    <row r="75" ht="47.25" customHeight="1"/>
  </sheetData>
  <mergeCells count="13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5:G15"/>
    <mergeCell ref="A17:G17"/>
    <mergeCell ref="A18:G18"/>
    <mergeCell ref="A14:G1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Layout" zoomScale="70" zoomScalePageLayoutView="70" workbookViewId="0">
      <selection activeCell="D21" sqref="D21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98" t="s">
        <v>18</v>
      </c>
      <c r="B2" s="98"/>
      <c r="C2" s="98"/>
      <c r="D2" s="98"/>
      <c r="E2" s="98"/>
    </row>
    <row r="3" spans="1:5">
      <c r="A3" s="98" t="s">
        <v>84</v>
      </c>
      <c r="B3" s="98"/>
      <c r="C3" s="98"/>
      <c r="D3" s="98"/>
      <c r="E3" s="98"/>
    </row>
    <row r="4" spans="1:5">
      <c r="A4" s="129"/>
      <c r="B4" s="129"/>
      <c r="C4" s="129"/>
      <c r="D4" s="129"/>
      <c r="E4" s="129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2" t="s">
        <v>7</v>
      </c>
      <c r="B7" s="15" t="s">
        <v>20</v>
      </c>
      <c r="C7" s="16" t="s">
        <v>45</v>
      </c>
      <c r="D7" s="15" t="s">
        <v>48</v>
      </c>
      <c r="E7" s="15" t="s">
        <v>21</v>
      </c>
    </row>
    <row r="8" spans="1:5" ht="15" customHeight="1">
      <c r="A8" s="13">
        <v>1</v>
      </c>
      <c r="B8" s="17">
        <v>2</v>
      </c>
      <c r="C8" s="17">
        <v>3</v>
      </c>
      <c r="D8" s="17">
        <v>4</v>
      </c>
      <c r="E8" s="17">
        <v>5</v>
      </c>
    </row>
    <row r="9" spans="1:5" ht="17.25" customHeight="1">
      <c r="A9" s="114" t="s">
        <v>33</v>
      </c>
      <c r="B9" s="115"/>
      <c r="C9" s="115"/>
      <c r="D9" s="115"/>
      <c r="E9" s="115"/>
    </row>
    <row r="10" spans="1:5">
      <c r="A10" s="111" t="s">
        <v>54</v>
      </c>
      <c r="B10" s="112"/>
      <c r="C10" s="112"/>
      <c r="D10" s="112"/>
      <c r="E10" s="113"/>
    </row>
    <row r="11" spans="1:5" ht="15.75" customHeight="1">
      <c r="A11" s="102" t="s">
        <v>37</v>
      </c>
      <c r="B11" s="103"/>
      <c r="C11" s="103"/>
      <c r="D11" s="103"/>
      <c r="E11" s="104"/>
    </row>
    <row r="12" spans="1:5" ht="14.25" customHeight="1">
      <c r="A12" s="102" t="s">
        <v>51</v>
      </c>
      <c r="B12" s="128"/>
      <c r="C12" s="128"/>
      <c r="D12" s="128"/>
      <c r="E12" s="128"/>
    </row>
    <row r="13" spans="1:5" ht="95.25" customHeight="1">
      <c r="A13" s="25" t="s">
        <v>1</v>
      </c>
      <c r="B13" s="19" t="s">
        <v>70</v>
      </c>
      <c r="C13" s="39"/>
      <c r="D13" s="70" t="s">
        <v>76</v>
      </c>
      <c r="E13" s="19" t="s">
        <v>79</v>
      </c>
    </row>
    <row r="14" spans="1:5" ht="57" customHeight="1">
      <c r="A14" s="25" t="s">
        <v>2</v>
      </c>
      <c r="B14" s="19" t="s">
        <v>60</v>
      </c>
      <c r="C14" s="39"/>
      <c r="D14" s="70" t="s">
        <v>77</v>
      </c>
      <c r="E14" s="19" t="s">
        <v>78</v>
      </c>
    </row>
  </sheetData>
  <mergeCells count="7">
    <mergeCell ref="A2:E2"/>
    <mergeCell ref="A4:E4"/>
    <mergeCell ref="A3:E3"/>
    <mergeCell ref="A12:E12"/>
    <mergeCell ref="A11:E11"/>
    <mergeCell ref="A10:E10"/>
    <mergeCell ref="A9:E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2024-07-02T13:14:00Z</dcterms:modified>
</cp:coreProperties>
</file>