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1"/>
</workbook>
</file>

<file path=xl/calcChain.xml><?xml version="1.0" encoding="utf-8"?>
<calcChain xmlns="http://schemas.openxmlformats.org/spreadsheetml/2006/main">
  <c r="D10" i="1"/>
  <c r="E10" l="1"/>
  <c r="F10"/>
  <c r="G10"/>
  <c r="H10"/>
  <c r="I10"/>
  <c r="J10"/>
  <c r="K10"/>
  <c r="E232"/>
  <c r="F232"/>
  <c r="G232"/>
  <c r="H232"/>
  <c r="I232"/>
  <c r="J232"/>
  <c r="D232"/>
  <c r="J608"/>
  <c r="J607"/>
  <c r="I607"/>
  <c r="H607"/>
  <c r="G607"/>
  <c r="F607"/>
  <c r="E607"/>
  <c r="D607"/>
  <c r="J602"/>
  <c r="J597"/>
  <c r="J592"/>
  <c r="J587"/>
  <c r="J582"/>
  <c r="I581"/>
  <c r="H581"/>
  <c r="G581"/>
  <c r="F581"/>
  <c r="E581"/>
  <c r="D581"/>
  <c r="J581" s="1"/>
  <c r="J576"/>
  <c r="I558"/>
  <c r="H558"/>
  <c r="G558"/>
  <c r="F558"/>
  <c r="E558"/>
  <c r="D558"/>
  <c r="J558" s="1"/>
  <c r="J544"/>
  <c r="J537"/>
  <c r="I536"/>
  <c r="H536"/>
  <c r="J536" s="1"/>
  <c r="G536"/>
  <c r="F536"/>
  <c r="E536"/>
  <c r="D536"/>
  <c r="J511"/>
  <c r="J500"/>
  <c r="I499"/>
  <c r="H499"/>
  <c r="G499"/>
  <c r="F499"/>
  <c r="E499"/>
  <c r="D499"/>
  <c r="J499" s="1"/>
  <c r="J494"/>
  <c r="J487"/>
  <c r="J482"/>
  <c r="I481"/>
  <c r="H481"/>
  <c r="G481"/>
  <c r="F481"/>
  <c r="E481"/>
  <c r="D481"/>
  <c r="J481" s="1"/>
  <c r="E768" l="1"/>
  <c r="F768"/>
  <c r="G768"/>
  <c r="H768"/>
  <c r="I768"/>
  <c r="D768"/>
  <c r="J787"/>
  <c r="J792"/>
  <c r="J967"/>
  <c r="J103"/>
  <c r="K480" l="1"/>
  <c r="E162"/>
  <c r="F162"/>
  <c r="G162"/>
  <c r="H162"/>
  <c r="I162"/>
  <c r="D162"/>
  <c r="J193"/>
  <c r="D303"/>
  <c r="J314"/>
  <c r="J923" l="1"/>
  <c r="J255" l="1"/>
  <c r="J110"/>
  <c r="D146"/>
  <c r="E146"/>
  <c r="F146"/>
  <c r="G146"/>
  <c r="H146"/>
  <c r="I146"/>
  <c r="J147"/>
  <c r="J152"/>
  <c r="J11"/>
  <c r="J28"/>
  <c r="J55"/>
  <c r="J72"/>
  <c r="J83"/>
  <c r="J98"/>
  <c r="J115"/>
  <c r="J122"/>
  <c r="D127"/>
  <c r="E127"/>
  <c r="F127"/>
  <c r="G127"/>
  <c r="H127"/>
  <c r="I127"/>
  <c r="J128"/>
  <c r="M10" l="1"/>
  <c r="K7"/>
  <c r="J127"/>
  <c r="J146"/>
  <c r="D876" l="1"/>
  <c r="E876" l="1"/>
  <c r="F876"/>
  <c r="G876"/>
  <c r="H876"/>
  <c r="I876"/>
  <c r="E285"/>
  <c r="F285"/>
  <c r="G285"/>
  <c r="H285"/>
  <c r="I285"/>
  <c r="D285"/>
  <c r="J298"/>
  <c r="E216"/>
  <c r="F216"/>
  <c r="G216"/>
  <c r="H216"/>
  <c r="I216"/>
  <c r="D216"/>
  <c r="J222"/>
  <c r="J465"/>
  <c r="I464"/>
  <c r="H464"/>
  <c r="G464"/>
  <c r="F464"/>
  <c r="E464"/>
  <c r="D464"/>
  <c r="J464" s="1"/>
  <c r="J780" l="1"/>
  <c r="J909"/>
  <c r="J902"/>
  <c r="J895"/>
  <c r="J884"/>
  <c r="E963" l="1"/>
  <c r="F963"/>
  <c r="G963"/>
  <c r="H963"/>
  <c r="I963"/>
  <c r="D963"/>
  <c r="K963" s="1"/>
  <c r="J425"/>
  <c r="E624" l="1"/>
  <c r="F624"/>
  <c r="G624"/>
  <c r="H624"/>
  <c r="I624"/>
  <c r="D624"/>
  <c r="J667"/>
  <c r="E719"/>
  <c r="F719"/>
  <c r="G719"/>
  <c r="H719"/>
  <c r="I719"/>
  <c r="D719"/>
  <c r="G938"/>
  <c r="J183" l="1"/>
  <c r="D739"/>
  <c r="E819" l="1"/>
  <c r="F819"/>
  <c r="G819"/>
  <c r="H819"/>
  <c r="I819"/>
  <c r="D819"/>
  <c r="J827"/>
  <c r="J662"/>
  <c r="J625"/>
  <c r="J624" l="1"/>
  <c r="D674"/>
  <c r="E674"/>
  <c r="F674"/>
  <c r="G674"/>
  <c r="H674"/>
  <c r="I674"/>
  <c r="J675"/>
  <c r="J674" l="1"/>
  <c r="J964"/>
  <c r="J963" s="1"/>
  <c r="J977"/>
  <c r="J972"/>
  <c r="J842"/>
  <c r="J820"/>
  <c r="D687"/>
  <c r="K624" s="1"/>
  <c r="J769"/>
  <c r="J768" s="1"/>
  <c r="J750"/>
  <c r="J745"/>
  <c r="J414"/>
  <c r="J733"/>
  <c r="J725"/>
  <c r="J720"/>
  <c r="J719" l="1"/>
  <c r="E431" l="1"/>
  <c r="F431"/>
  <c r="G431"/>
  <c r="H431"/>
  <c r="I431"/>
  <c r="D431"/>
  <c r="E971"/>
  <c r="J955" l="1"/>
  <c r="J944"/>
  <c r="J939"/>
  <c r="E938"/>
  <c r="J877"/>
  <c r="J876" s="1"/>
  <c r="J869"/>
  <c r="E861"/>
  <c r="E841"/>
  <c r="J832"/>
  <c r="E739"/>
  <c r="J702" l="1"/>
  <c r="J713"/>
  <c r="E707"/>
  <c r="J695"/>
  <c r="E694"/>
  <c r="J688" l="1"/>
  <c r="E687"/>
  <c r="E456" l="1"/>
  <c r="J432"/>
  <c r="E424"/>
  <c r="E382"/>
  <c r="J309"/>
  <c r="J304"/>
  <c r="E303"/>
  <c r="J291"/>
  <c r="J286"/>
  <c r="J260"/>
  <c r="J248"/>
  <c r="J243"/>
  <c r="J238"/>
  <c r="J233"/>
  <c r="J217"/>
  <c r="J216" s="1"/>
  <c r="E198"/>
  <c r="J285" l="1"/>
  <c r="J431"/>
  <c r="F971"/>
  <c r="G971"/>
  <c r="H971"/>
  <c r="I971"/>
  <c r="D971"/>
  <c r="K971" s="1"/>
  <c r="D861"/>
  <c r="F861"/>
  <c r="G861"/>
  <c r="H861"/>
  <c r="I861"/>
  <c r="J971" l="1"/>
  <c r="J861"/>
  <c r="F687"/>
  <c r="G687"/>
  <c r="M624" s="1"/>
  <c r="H687"/>
  <c r="I687"/>
  <c r="J687" l="1"/>
  <c r="D694"/>
  <c r="F694"/>
  <c r="G694"/>
  <c r="H694"/>
  <c r="I694"/>
  <c r="D707"/>
  <c r="F707"/>
  <c r="G707"/>
  <c r="H707"/>
  <c r="I707"/>
  <c r="F739"/>
  <c r="G739"/>
  <c r="H739"/>
  <c r="I739"/>
  <c r="D938"/>
  <c r="K861" s="1"/>
  <c r="K694" l="1"/>
  <c r="J739"/>
  <c r="J694"/>
  <c r="J707"/>
  <c r="I938"/>
  <c r="H938"/>
  <c r="F938"/>
  <c r="J938" l="1"/>
  <c r="J199"/>
  <c r="G841"/>
  <c r="K739"/>
  <c r="F456"/>
  <c r="G456"/>
  <c r="H456"/>
  <c r="I456"/>
  <c r="D456"/>
  <c r="K431" s="1"/>
  <c r="J457"/>
  <c r="D382"/>
  <c r="F382"/>
  <c r="G382"/>
  <c r="H382"/>
  <c r="I382"/>
  <c r="I424"/>
  <c r="F424"/>
  <c r="G424"/>
  <c r="H424"/>
  <c r="D424"/>
  <c r="F841"/>
  <c r="H841"/>
  <c r="I841"/>
  <c r="D841"/>
  <c r="K819" s="1"/>
  <c r="F303"/>
  <c r="G303"/>
  <c r="H303"/>
  <c r="I303"/>
  <c r="K216"/>
  <c r="F732"/>
  <c r="G732"/>
  <c r="H732"/>
  <c r="I732"/>
  <c r="D732"/>
  <c r="K719" s="1"/>
  <c r="F198"/>
  <c r="G198"/>
  <c r="H198"/>
  <c r="I198"/>
  <c r="D198"/>
  <c r="K162" s="1"/>
  <c r="J188"/>
  <c r="J178"/>
  <c r="J163"/>
  <c r="J162" l="1"/>
  <c r="K320"/>
  <c r="J424"/>
  <c r="J819"/>
  <c r="J841"/>
  <c r="J732"/>
  <c r="J382"/>
  <c r="J303"/>
  <c r="J456"/>
  <c r="J198"/>
</calcChain>
</file>

<file path=xl/sharedStrings.xml><?xml version="1.0" encoding="utf-8"?>
<sst xmlns="http://schemas.openxmlformats.org/spreadsheetml/2006/main" count="1482" uniqueCount="1265">
  <si>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</si>
  <si>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</si>
  <si>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</si>
  <si>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</si>
  <si>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</si>
  <si>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</si>
  <si>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</si>
  <si>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1.1.1.</t>
  </si>
  <si>
    <t>Основное мероприятие  "Обеспечение предоставления бесплатного дошкольного образования"</t>
  </si>
  <si>
    <t>1.1.2.</t>
  </si>
  <si>
    <t>Основное мероприятие   "Обеспечение предоставления бесплатного общего образования детей"</t>
  </si>
  <si>
    <t>1.1.3.</t>
  </si>
  <si>
    <t>1.1.4.</t>
  </si>
  <si>
    <t>1.1.5.</t>
  </si>
  <si>
    <t>Основное мероприятие  "Организация отдыха детей и подростков в каникулярное время "</t>
  </si>
  <si>
    <t>1.2.</t>
  </si>
  <si>
    <t>1.2.1.</t>
  </si>
  <si>
    <t>1.3.</t>
  </si>
  <si>
    <t>1.3.1.</t>
  </si>
  <si>
    <t>Основное мероприятие   "Обеспечение предоставления бесплатного дополнительного образования детей"</t>
  </si>
  <si>
    <t>2.1.</t>
  </si>
  <si>
    <t>2.1.1.</t>
  </si>
  <si>
    <t>2.1.2.</t>
  </si>
  <si>
    <t>Основное мероприятие: Обеспечение деятельности учреждений (оказание услуг) социально-культурных объединений</t>
  </si>
  <si>
    <t>2.1.3.</t>
  </si>
  <si>
    <t>Основное мероприятие: Осуществление библиотечного, библиографического и информационного обслуживания населения</t>
  </si>
  <si>
    <t>2.1.4.</t>
  </si>
  <si>
    <t>2.2.</t>
  </si>
  <si>
    <t>2.2.1.</t>
  </si>
  <si>
    <t>3.1.</t>
  </si>
  <si>
    <t>3.1.1.</t>
  </si>
  <si>
    <t>Основное мероприятие: Обеспечение деятельности муниципального казенного учреждения "Центр по работе с молодежью" Ипатовского района Ставропольского края</t>
  </si>
  <si>
    <t>3.2.</t>
  </si>
  <si>
    <t>3.2.1.</t>
  </si>
  <si>
    <t>4.1.</t>
  </si>
  <si>
    <t>4.1.1.</t>
  </si>
  <si>
    <t>4.1.2.</t>
  </si>
  <si>
    <t>4.1.3.</t>
  </si>
  <si>
    <t>Основное мероприятие: Обеспечение мероприятий, направленных на развитие физической культуры и спорта</t>
  </si>
  <si>
    <t xml:space="preserve">Основное мероприятие: Организация деятельности в области физической культуры и спорта
</t>
  </si>
  <si>
    <t>4.1.4.</t>
  </si>
  <si>
    <t>4.2.</t>
  </si>
  <si>
    <t>Подпрограмма «Обеспечение реализации Программы и иных мероприятий»</t>
  </si>
  <si>
    <t>4.2.1.</t>
  </si>
  <si>
    <t>Основное мероприятие: Организация и содержание мест захоронения</t>
  </si>
  <si>
    <t>Основное мероприятие: Организация деятельности по сбору и транспортированию твердых коммунальных отходов</t>
  </si>
  <si>
    <t>Основное мероприятие: Расходы на уличное освещение</t>
  </si>
  <si>
    <t>Основное мероприятие: Мероприятия по благоустройству</t>
  </si>
  <si>
    <t xml:space="preserve">Основное мероприятие: Мероприятия по совершенствованию и развитию гражданской обороны
</t>
  </si>
  <si>
    <t>Основное мероприятие: Мероприятия по защите населения и территорий от чрезвычайных ситуаций природного и техногенного характера</t>
  </si>
  <si>
    <t>Подпрограмма "Обеспечение реализации Программы и иных мероприятий"</t>
  </si>
  <si>
    <t>Основное мероприятие: Социальная поддержка граждан</t>
  </si>
  <si>
    <t>6.1.</t>
  </si>
  <si>
    <t>6.1.1.</t>
  </si>
  <si>
    <t>6.1.2.</t>
  </si>
  <si>
    <t>6.1.3.</t>
  </si>
  <si>
    <t>7.1.</t>
  </si>
  <si>
    <t>7.1.1.</t>
  </si>
  <si>
    <t>7.2.</t>
  </si>
  <si>
    <t>Подпрограмма  «Доступная среда»</t>
  </si>
  <si>
    <t>7.2.1.</t>
  </si>
  <si>
    <t xml:space="preserve">Основное мероприятие: Адаптация приоритетных объектов и сфер жизнедеятельности  инвалидов и других маломобильных групп населения
</t>
  </si>
  <si>
    <t>7.3.</t>
  </si>
  <si>
    <t>7.3.1.</t>
  </si>
  <si>
    <t>Основное мероприятие: Совершенствование действующей системы профилактики терроризма и экстремизма, а также предупреждение террористических и экстремистских проявлений</t>
  </si>
  <si>
    <t>Основное мероприятие: Организационно- технические мероприятия по повышению уровня антитеррористической защищенности объектов с массовым участием людей за счет построения, внедрения и эксплуатации аппаратно- программного комплекса "Безопасный город"</t>
  </si>
  <si>
    <t>9.1.</t>
  </si>
  <si>
    <t>Подпрограмма "Современная городская среда"</t>
  </si>
  <si>
    <t>9.1.1.</t>
  </si>
  <si>
    <t>9.1.2.</t>
  </si>
  <si>
    <t>10.1.</t>
  </si>
  <si>
    <t>10.1.1.</t>
  </si>
  <si>
    <t>10.1.2.</t>
  </si>
  <si>
    <t>Основное мероприятие: Организация и проведение праздничных мероприятий</t>
  </si>
  <si>
    <t>10.1.3.</t>
  </si>
  <si>
    <t>Основное мероприятие: Осуществление переданных государственных полномочий</t>
  </si>
  <si>
    <t>10.2.</t>
  </si>
  <si>
    <t>10.2.1.</t>
  </si>
  <si>
    <t>Основное мероприятие: Расходы связанные с исполнением переданных полномочий</t>
  </si>
  <si>
    <t>Основное мероприятие: Достижение устойчивой положительной динамики поступления налоговых и неналоговых доходов</t>
  </si>
  <si>
    <t>не требует финансирования</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</si>
  <si>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</si>
  <si>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</si>
  <si>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</si>
  <si>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</si>
  <si>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</si>
  <si>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</si>
  <si>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</si>
  <si>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</si>
  <si>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</si>
  <si>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</si>
  <si>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</si>
  <si>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</si>
  <si>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</si>
  <si>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мероприятие: Создание условий доступа субъектов малого и среднего предпринимательства к финансовым ресурсам</t>
  </si>
  <si>
    <t>Основное мероприятие: Создание благоприятной для инвестиций административной среды</t>
  </si>
  <si>
    <t>Основное мероприятие: Обеспечение деятельности многофункционального центра предоставления государственных и муниципальных услуг в г. Ипатово</t>
  </si>
  <si>
    <t>Основное мероприятие: Глава муниципального образования</t>
  </si>
  <si>
    <t>Основное мероприятие: Расходы, связанные с обеспечением деятельности (оказанием услуг) в области хозяйственно- технического обеспечения</t>
  </si>
  <si>
    <t xml:space="preserve">Основное мероприятие: Информационное обеспечение мероприятий по повышению безопасности дорожного движения
</t>
  </si>
  <si>
    <t xml:space="preserve">Основное мероприятие: Ремонт автомобильных дорог и тротуаров
</t>
  </si>
  <si>
    <t>Приложение 1 к информации о результатах  мониторинга</t>
  </si>
  <si>
    <t>Основное мероприяте: Проведение инвентаризации с целью перепрофилирования или отчуждения непрофильных активов</t>
  </si>
  <si>
    <t>Основное мероприятие: 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товаров, исполнителей услуг (работ) посредством комплекса мер направленных на предупреждение нарушений прав потребителей</t>
  </si>
  <si>
    <t>Исп. Кузнецова В.Н.</t>
  </si>
  <si>
    <t>(865-42)5-80-09</t>
  </si>
  <si>
    <t>8.1.</t>
  </si>
  <si>
    <t>8.1.1.</t>
  </si>
  <si>
    <t>8.2.</t>
  </si>
  <si>
    <t>8.2.1.</t>
  </si>
  <si>
    <t>1.3.2.</t>
  </si>
  <si>
    <t>Контрольное событие 1: Осуществление расходов на обеспечение деятельности межпоселенческого муниципального бюджетного учреждения культуры «Культурно-досуговый центр» Ипатовского района Ставропольского края</t>
  </si>
  <si>
    <t>3.2.2.</t>
  </si>
  <si>
    <t>3.2.3.</t>
  </si>
  <si>
    <t>3.2.4.</t>
  </si>
  <si>
    <t>3.2.5.</t>
  </si>
  <si>
    <t>3.3.</t>
  </si>
  <si>
    <t>3.3.1.</t>
  </si>
  <si>
    <t>3.3.2.</t>
  </si>
  <si>
    <t>3.4.</t>
  </si>
  <si>
    <t>3.4.1.</t>
  </si>
  <si>
    <t>3.4.2.</t>
  </si>
  <si>
    <t>4.1.5.</t>
  </si>
  <si>
    <t>4.1.6.</t>
  </si>
  <si>
    <t>4.1.7.</t>
  </si>
  <si>
    <t>4.1.8.</t>
  </si>
  <si>
    <t>4.1.9.</t>
  </si>
  <si>
    <t>4.2.2.</t>
  </si>
  <si>
    <t>4.2.3.</t>
  </si>
  <si>
    <t>4.2.4.</t>
  </si>
  <si>
    <t>4.2.5.</t>
  </si>
  <si>
    <t>4.2.6.</t>
  </si>
  <si>
    <t>4.3.</t>
  </si>
  <si>
    <t>4.3.1.</t>
  </si>
  <si>
    <t>Основное мероприятие: Мероприятия, связанные с решением имущественных вопросов</t>
  </si>
  <si>
    <t>Контрольное событие 6: Заключение договора по по уплате взноса на капитальный ремонт общего имущества в многоквартирном доме</t>
  </si>
  <si>
    <t>5.1.</t>
  </si>
  <si>
    <t>5.1.1.</t>
  </si>
  <si>
    <t>5.2.</t>
  </si>
  <si>
    <t xml:space="preserve">Основное мероприятие: Информационная и консультационная поддержка субъектов малого и среднего предпринимательства
</t>
  </si>
  <si>
    <t>6.2.</t>
  </si>
  <si>
    <t>6.2.1.</t>
  </si>
  <si>
    <t>6.2.2.</t>
  </si>
  <si>
    <t>6.2.3.</t>
  </si>
  <si>
    <t>6.2.4.</t>
  </si>
  <si>
    <t>6.3.</t>
  </si>
  <si>
    <t>6.3.2.</t>
  </si>
  <si>
    <t>6.3.3.</t>
  </si>
  <si>
    <t>6.4.</t>
  </si>
  <si>
    <t>6.4.1.</t>
  </si>
  <si>
    <t>6.4.2.</t>
  </si>
  <si>
    <t>6.4.3.</t>
  </si>
  <si>
    <t>6.4.4.</t>
  </si>
  <si>
    <t>6.5.</t>
  </si>
  <si>
    <t>6.5.1.</t>
  </si>
  <si>
    <t>6.5.2.</t>
  </si>
  <si>
    <t>6.5.3.</t>
  </si>
  <si>
    <t>6.5.4.</t>
  </si>
  <si>
    <t>6.5.5.</t>
  </si>
  <si>
    <t>Подпрограмма "Социальное обеспечение населения и содействие развитию социально- трудовых отношений"</t>
  </si>
  <si>
    <t>8.1.2.</t>
  </si>
  <si>
    <t>9.2.</t>
  </si>
  <si>
    <t>9.2.1.</t>
  </si>
  <si>
    <t>11.1.</t>
  </si>
  <si>
    <t>11.1.1.</t>
  </si>
  <si>
    <t>11.1.2.</t>
  </si>
  <si>
    <t>11.1.3.</t>
  </si>
  <si>
    <t>10.1.4.</t>
  </si>
  <si>
    <t>11.2.</t>
  </si>
  <si>
    <t>11.2.1.</t>
  </si>
  <si>
    <t>13.1.</t>
  </si>
  <si>
    <t>13.1.1.</t>
  </si>
  <si>
    <t>14.1.</t>
  </si>
  <si>
    <t>14.1.1.</t>
  </si>
  <si>
    <t>14.1.2.</t>
  </si>
  <si>
    <t>Подпрограмма "Комфортная сельская среда"</t>
  </si>
  <si>
    <t>Основное мероприятие: Фонд сельского старосты</t>
  </si>
  <si>
    <t>Основное мероприятие: Поддержка сельских инициатив</t>
  </si>
  <si>
    <t>1.1.6.</t>
  </si>
  <si>
    <t>средства участников Программы &lt;1&gt;</t>
  </si>
  <si>
    <t>налоговые расходы местного бюджета</t>
  </si>
  <si>
    <t>Основное мероприятие  "Обеспечение деятельности по защите прав и законных интересов по опеке и попечительству" (единая субвенция для осуществления отдельных государственных полномочий по социальной поддержки семьи и детей)</t>
  </si>
  <si>
    <t xml:space="preserve">Основное мероприятие: Осуществление мер, направленных на энергосбережение     
</t>
  </si>
  <si>
    <t>Контрольное событие 8: Оплата по исполнительным листам</t>
  </si>
  <si>
    <t>5.1.2.</t>
  </si>
  <si>
    <t>5.2.1.</t>
  </si>
  <si>
    <t>Основное мероприятие: Реализация регионального проекта "Формирование современной городсой среды"</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</si>
  <si>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</si>
  <si>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</si>
  <si>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</si>
  <si>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</si>
  <si>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</si>
  <si>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</si>
  <si>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</si>
  <si>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</si>
  <si>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</si>
  <si>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</si>
  <si>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</si>
  <si>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</si>
  <si>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</si>
  <si>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</si>
  <si>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</si>
  <si>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</si>
  <si>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</si>
  <si>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</si>
  <si>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</si>
  <si>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</si>
  <si>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</si>
  <si>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</si>
  <si>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</si>
  <si>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</si>
  <si>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</si>
  <si>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</si>
  <si>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</si>
  <si>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3.4.2., причины невыполнения, отклонения сроков, объемов финансирования основного мероприятия и их влияние на ход реализации Программы</t>
  </si>
  <si>
    <t>3.1.2.</t>
  </si>
  <si>
    <t>Сведения о ходе реализации основного мероприятия 3.1.2.,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</si>
  <si>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Размещение информационных материалов по вопросам энергосбережения и повышения энергетической эффективности
</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</si>
  <si>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</si>
  <si>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</si>
  <si>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</si>
  <si>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</si>
  <si>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</si>
  <si>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</si>
  <si>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</si>
  <si>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</si>
  <si>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</si>
  <si>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</si>
  <si>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</si>
  <si>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</si>
  <si>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4.2.7.</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</si>
  <si>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</si>
  <si>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</si>
  <si>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</si>
  <si>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5.2.1.,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</si>
  <si>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Повышение грамотности населения за счет мероприятий информационно- просветительского характера, направленных на просвещение и популяризацию вопросов защиты прав потребителей
</t>
  </si>
  <si>
    <t>Сведения о ходе реализации основного мероприятия 7.1.1., причины невыполнения, отклонения сроков, объемов финансирования основного мероприятия и их влияние на ход реализации Программы</t>
  </si>
  <si>
    <t>7.1.2.</t>
  </si>
  <si>
    <t>Сведения о ходе реализации основного мероприятия 7.1.2.,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</si>
  <si>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мероприятие:Региональный проект "Финансовая поддержка семей при рождении детей на территории Ставропольского края"</t>
  </si>
  <si>
    <t>Сведения о ходе реализации основного мероприятия 7.2.1.,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</si>
  <si>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7.3.1.,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</si>
  <si>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</si>
  <si>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</si>
  <si>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</si>
  <si>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</si>
  <si>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</si>
  <si>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Улучшение условий движения и  устранению аварийно-  опасных участков на автомобильных дорогах общего пользования
</t>
  </si>
  <si>
    <t>Сведения о ходе реализации основного мероприятия 10.1.3.,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</si>
  <si>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</si>
  <si>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</si>
  <si>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</si>
  <si>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</si>
  <si>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</si>
  <si>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11.2.1., причины невыполнения, отклонения сроков, объемов финансирования основного мероприятия и их влияние на ход реализации Программы</t>
  </si>
  <si>
    <t>12.1.</t>
  </si>
  <si>
    <t>12.1.1.</t>
  </si>
  <si>
    <t>Основное мероприятие: Создание условий для развития военно- патриотического воспитания казачьей молодежи духовно- культурных основ казачества, развития казачьей культуры</t>
  </si>
  <si>
    <t>Сведения о ходе реализации основного мероприятия 12.1.1., причины невыполнения, отклонения сроков, объемов финансирования основного мероприятия и их влияние на ход реализации Программы</t>
  </si>
  <si>
    <t>12.2.</t>
  </si>
  <si>
    <t>12.2.1.</t>
  </si>
  <si>
    <t>Сведения о ходе реализации основного мероприятия 12.2.1., причины невыполнения, отклонения сроков, объемов финансирования основного мероприятия и их влияние на ход реализации Программы</t>
  </si>
  <si>
    <t>12.1.2.</t>
  </si>
  <si>
    <t>Сведения о ходе реализации основного мероприятия 12.1.2., причины невыполнения, отклонения сроков, объемов финансирования основного мероприятия и их влияние на ход реализации Программы</t>
  </si>
  <si>
    <t>12.3.</t>
  </si>
  <si>
    <t>Сведения о ходе реализации основного мероприятия 12.3.1., причины невыполнения, отклонения сроков, объемов финансирования основного мероприятия и их влияние на ход реализации Программы</t>
  </si>
  <si>
    <t>12.3.1.</t>
  </si>
  <si>
    <t>12.3.2.</t>
  </si>
  <si>
    <t>Сведения о ходе реализации основного мероприятия 12.3.2., причины невыполнения, отклонения сроков, объемов финансирования основного мероприятия и их влияние на ход реализации Программы</t>
  </si>
  <si>
    <t>12.3.3.</t>
  </si>
  <si>
    <t>Сведения о ходе реализации основного мероприятия 12.3.3.,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</si>
  <si>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</si>
  <si>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</si>
  <si>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14.1.1.,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</si>
  <si>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"Реализация регионального проекта "Успех каждого ребенка"</t>
  </si>
  <si>
    <t>В рамках реализации основного мероприятия предполагается выявление, пресечение и предупреждение правонарушений в сфере защиты прав потребителей. Денежные средства на реализацию мероприятия не предусмотрены</t>
  </si>
  <si>
    <t xml:space="preserve">В рамках реализации основного мероприятия обеспечена деятельность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В отчетном периоде осуществлялись расходы на оплату труда специалистов учреждения, коммунальные, транспортные расходы, расходы на приобретение ГСМ и содержание имущества. </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</si>
  <si>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</si>
  <si>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</si>
  <si>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</si>
  <si>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 xml:space="preserve">В рамках данного основного мероприятия предполагается проведение плановых проверок за сохранностью автомобильных дорог местного значения в установленные сроки. Денежные средства на реализацию мероприятия не предусмотрены.
</t>
  </si>
  <si>
    <t>Сведения о ходе реализации основного мероприятия 8.1.1.,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</si>
  <si>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8.1.2., причины невыполнения, отклонения сроков, объемов финансирования основного мероприятия и их влияние на ход реализации Программы</t>
  </si>
  <si>
    <t>В рамках  основного мероприятия предполагается ежеквартальное размещение информационных материалов по вопросам энергосбережения и повышения энергетической эффективности в свободном доступе в информационно - телекоммуникационной сети «Интернет». Денежные средсва на реализацию мероприятия не предусмотрены.</t>
  </si>
  <si>
    <t>Основное мероприятие: Информационно- аналитическая деятельность по профилактике терроризма экстремизма и экстремизма</t>
  </si>
  <si>
    <t>Основное мероприятие: Реализация регионального проекта "Творческие люди"</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</si>
  <si>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</si>
  <si>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</si>
  <si>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12.2.2.</t>
  </si>
  <si>
    <t>Контрольное событие 1: "Количество исполненных мероприятий по предложениям сельских жителей"</t>
  </si>
  <si>
    <t>Основное мероприятие: Проведение мероприятий, направленных на снижение количества правонарушений и незаконного оборота потребления наркотических средств и психотропных веществ</t>
  </si>
  <si>
    <t>Контрольное событие 4: Количество сельскохозяйственных товаропроизводителей, получивших государственную поддержку на возмещение части процентной ставки по долгосрочным, среднесрочным кредитам, взятым малыми формами хозяйствования</t>
  </si>
  <si>
    <t>Выполнение контрольного события: В отчетном периоде предложения от сельских жителей не поступали</t>
  </si>
  <si>
    <t>Выполнение контрольного события: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 среднесрочным кредитам, взятым малыми формами хозяйствования по причине отсутствия финансирования</t>
  </si>
  <si>
    <t>Контрольное событие 5: Проведение противоклещевой обработки в природных биотопах</t>
  </si>
  <si>
    <t>Контрольное событие 6: Количество сельскохозяйственных товаропоизводителей, получивших гранты на закладку сада</t>
  </si>
  <si>
    <t>Контрольное событие 7: Обеспечение расходов для осуществления управленческих функций  по реализации отдельных государственных полномочий  в области сельского хозяйства</t>
  </si>
  <si>
    <t>Контрольное событие 8: Организация отлова животных без владельцев</t>
  </si>
  <si>
    <t>Выполнение контрольного события: В отчетном периоде текущего года оплата по исполнительным листам не производилась</t>
  </si>
  <si>
    <t>Контрольное событие 3: Изготовление смет на ремонт автодорог</t>
  </si>
  <si>
    <t>Выполнение контрольного события: Изготовление (обновление) проектов организации дорожного движения на автомобильные дороги в отчетном периоде не производилось</t>
  </si>
  <si>
    <t xml:space="preserve">Основное мероприятие: Обеспечение транспортного сообщения
</t>
  </si>
  <si>
    <t>Сведения о ходе реализации основного мероприятия 10.2.2.,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</si>
  <si>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предполагается проведение открытого конкурса на право получения свидетельства об осуществлении перевозок по муниципальным маршрутам регулярных перевозок по нерегулируемым тарифам на территории Ипатовского городского округа Ставропольского края. Денежные средства на реализацию мероприятия не предусмотрены.
</t>
  </si>
  <si>
    <t>Контрольное событие 3: Осуществление расходов на обеспечение деятельности муниципального казенного учреждения «Центр по работе с молодежью» Ипатовского района Ставропольского края</t>
  </si>
  <si>
    <t>Обеспечение жильем молодых семей</t>
  </si>
  <si>
    <t>7.1.3.</t>
  </si>
  <si>
    <t>Сведения о ходе реализации основного мероприятия 7.1.3., причины невыполнения, отклонения сроков, объемов финансирования основного мероприятия и их влияние на ход реализации Программы</t>
  </si>
  <si>
    <t>7.2.2.</t>
  </si>
  <si>
    <t>Сведения о ходе реализации основного мероприятия 7.2.2.,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</si>
  <si>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планируется сохранить долю инвалидов (детей- инвалидов) в городском округе, ежегодно учавствующих в социокультурных мероприятиях, в общей численности инвалидов (детей- инвалидов), принявших участие в социокультурных мероприятиях.</t>
  </si>
  <si>
    <t>Контрольное событие 1: «Проведение торжественного мероприятия, посвященного празднованию «Дня российского предпринимательства», а так же подведение итогов конкурса «Предприниматель года»</t>
  </si>
  <si>
    <t>Подпрограмма «Поддержка социально ориентированных некоммерческих организаций»</t>
  </si>
  <si>
    <t>Основное мероприятие: Создание условий доступа социально ориентированных некоммерческих организаций к финансовым ресурсам</t>
  </si>
  <si>
    <t>Основное мероприятие: Предоставление имущественной поддержки социально ориентированным некоммерческим организациям</t>
  </si>
  <si>
    <t>Реализация основного мероприятия предполагает передачу социально ориентированным некомерческим организациям в пользование имущества, находящегося в собственности Ипатовского округа на безвозмездной основе. Денежные средства не предусмотрены.</t>
  </si>
  <si>
    <t>Основное мероприятие: Оказание информационно- консультационной поддержки социально ориентированным некоммерческим организациям</t>
  </si>
  <si>
    <t>В рамках реализации основного мероприятия проводится консультации по вопросам взаимодействия с органами местного самоуправления, а также о реализации мер по поддержке социально ориентированных некомерческих организаций. Денежные средства не предусмотрены</t>
  </si>
  <si>
    <t>6.6.3.</t>
  </si>
  <si>
    <t>6.6.2.</t>
  </si>
  <si>
    <t>6.6.1.</t>
  </si>
  <si>
    <t>6.6.</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</si>
  <si>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</si>
  <si>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</si>
  <si>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</si>
  <si>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</si>
  <si>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</si>
  <si>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</si>
  <si>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</si>
  <si>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</si>
  <si>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</si>
  <si>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</si>
  <si>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</si>
  <si>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</si>
  <si>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</si>
  <si>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</si>
  <si>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</si>
  <si>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</si>
  <si>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</si>
  <si>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</si>
  <si>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</si>
  <si>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</si>
  <si>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</si>
  <si>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</si>
  <si>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наступления контрольного события не наступил</t>
  </si>
  <si>
    <t>Основное мероприятие: Реализация инициативных проектов</t>
  </si>
  <si>
    <t>Реализация данного основного мероприятия предусматривает создание резерва по гражданской обороне и ликвидации чрезвычайных ситуаций, приобретение средств индивидуальной защиты сотрудникам спасательных служб. В отчетном периоде денежные средства не осваивались</t>
  </si>
  <si>
    <t xml:space="preserve">Выполнение контрольного события: Время реагирования МКУ "ЕДДС" на выезды  не превышает 7 сек.
</t>
  </si>
  <si>
    <t>Контрольное событие 3: Организация и принятие участия в краевом тысячном хоре</t>
  </si>
  <si>
    <t>Контрольное событие 4: Организация и принятие участия в Дне края</t>
  </si>
  <si>
    <t xml:space="preserve"> Выполнение контрольного события: В отчетном периоде сотрудников муниципальной методической службы образовательных организаций не повышали квалификацию</t>
  </si>
  <si>
    <t>1.1.7.</t>
  </si>
  <si>
    <t>Контрольное событие 28: Обеспечение функций финансового управления</t>
  </si>
  <si>
    <t>Реализация основного мероприятия предусматривает расходы на обеспеспечение потребностей жителей малых сел Ипатовского округа в благоустройстве общественных мест. Денежные средства в отчетном году на реализацию мероприятия не предусмотрены</t>
  </si>
  <si>
    <t>14.1.3.</t>
  </si>
  <si>
    <t>Сведения о ходе реализации основного мероприятия 13.1.3.,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</si>
  <si>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предполагает проведение субботников, участие в организации деятельности по сбору (в том числе раздельному сбору) и транспортированию твердых коммунальных отходов, организация благоустройства территории населенного пункта, содержание мест захоронения на территории населенного пуннкта</t>
  </si>
  <si>
    <t>13.1.2.</t>
  </si>
  <si>
    <t>Контрольное событие 1: "Проведение мероприятий, направленных на гармонизацию межнациональных, межэтнических отношений и укрепление общероссийского гражданского единства", в т.ч.:                                                     1 квартал- 30 мероприятий                                                                                             2 квартал- 30 мероприятий                                                                                           3 квартал- 30 мероприятий                                                                                                 4 квартал- 30 мероприятий</t>
  </si>
  <si>
    <t>Контрольное событие 3: "Проведение мероприятий, направленных на военно- патриотическое воспитание казачьей молодежи, а также сохранение и развитие казачьей культуры",в т.ч.:                                                                                        2 квартал- 2 мероприятия                                                                                           3 квартал- 4 мероприятия                                                                                                 4 квартал- 6 мероприятий</t>
  </si>
  <si>
    <t>Сведения о ходе реализации основного мероприятия 12.2.2., причины невыполнения, отклонения сроков, объемов финансирования основного мероприятия и их влияние на ход реализации Программы</t>
  </si>
  <si>
    <t>12.2.3.</t>
  </si>
  <si>
    <t>Сведения о ходе реализации основного мероприятия 12.2.3.,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</si>
  <si>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Организация правового просвещения и информирования лиц, отбывших уголовное наказание в виде лишения свободы, о формах их социальной поддержки и возможности трудоустройства</t>
  </si>
  <si>
    <t>12.2.4.</t>
  </si>
  <si>
    <t>Основное мероприятие: Профилактика правонарушений и преступлений, совершенных в состоянии алкогольного опьянения</t>
  </si>
  <si>
    <t>Сведения о ходе реализации основного мероприятия 12.2.4., причины невыполнения, отклонения сроков, объемов финансирования основного мероприятия и их влияние на ход реализации Программы</t>
  </si>
  <si>
    <t>12.2.5.</t>
  </si>
  <si>
    <t>Сведения о ходе реализации основного мероприятия 12.2.5., причины невыполнения, отклонения сроков, объемов финансирования основного мероприятия и их влияние на ход реализации Программы</t>
  </si>
  <si>
    <t>12.2.6.</t>
  </si>
  <si>
    <t>Сведения о ходе реализации основного мероприятия 12.2.6., причины невыполнения, отклонения сроков, объемов финансирования основного мероприятия и их влияние на ход реализации Программы</t>
  </si>
  <si>
    <t>12.2.7.</t>
  </si>
  <si>
    <t>Сведения о ходе реализации основного мероприятия 12.2.7.,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</si>
  <si>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30: " Приобретение методической литературы, плакатов, пособий и медиаматериалов по профилактике терроризма и экстремизма в количестве 50 единиц"</t>
  </si>
  <si>
    <t>Контрольное событие 31: " Проведение информационно- пропагандистского мероприятия, направленного на профилактику идеологии терроризма"</t>
  </si>
  <si>
    <t>Контрольное событие 5: Содержание 7 светофорных объектов</t>
  </si>
  <si>
    <t>10.2.3.</t>
  </si>
  <si>
    <t>Сведения о ходе реализации основного мероприятия 10.2.3., причины невыполнения, отклонения сроков, объемов финансирования основного мероприятия и их влияние на ход реализации Программы</t>
  </si>
  <si>
    <t>8.2.2.</t>
  </si>
  <si>
    <t>Сведения о ходе реализации основного мероприятия 8.2.2., причины невыполнения, отклонения сроков, объемов финансирования основного мероприятия и их влияние на ход реализации Программы</t>
  </si>
  <si>
    <t xml:space="preserve">Реализация основного мероприятия предполагает признание молодых семей семьями, нуждающимися в улучшении жилищных условий для участия в программе, признание их участниками программы, формирование списка молодых семей- участников программы, изъявивших желание получить социальную выплату. Денежные средства на реализацию мероприятия не предусмотрены </t>
  </si>
  <si>
    <t>Сведения о ходе реализации основного мероприятия 8.2.1.,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</si>
  <si>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</si>
  <si>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</si>
  <si>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</si>
  <si>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4: «Публикация информационных материалов, по вопросам развития и поддержки субъектов малого и среднего предпринимательства, изготовление стендов, баннеров»</t>
  </si>
  <si>
    <t>Сведения о ходе реализации основного мероприятия 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</si>
  <si>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</si>
  <si>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</si>
  <si>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</si>
  <si>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</si>
  <si>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</si>
  <si>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</si>
  <si>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</si>
  <si>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</si>
  <si>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</si>
  <si>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 причины невыполнения, отклонения сроков, объемов финансирования основного мероприятия и их влияние на ход реализации Программы</t>
  </si>
  <si>
    <t>Финансирование основного мероприятия осуществляется в полном  объеме и в установленный срок.</t>
  </si>
  <si>
    <t>Сведения о ходе реализации основного мероприятия 5.2., причины невыполнения, отклонения сроков, объемов финансирования основного мероприятия и их влияние на ход реализации Программы</t>
  </si>
  <si>
    <t xml:space="preserve">Финансирование основного мероприятия осуществляется в полном  объеме и в установленный срок. </t>
  </si>
  <si>
    <t>5.3.</t>
  </si>
  <si>
    <t>Сведения о ходе реализации основного мероприятия 5.3.,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</si>
  <si>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</si>
  <si>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5.5., причины невыполнения, отклонения сроков, объемов финансирования основного мероприятия и их влияние на ход реализации Программы</t>
  </si>
  <si>
    <t>6.3.1.</t>
  </si>
  <si>
    <t>Сведения о ходе реализации основного мероприятия 6.1.,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</si>
  <si>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</si>
  <si>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6.3., причины невыполнения, отклонения сроков, объемов финансирования основного мероприятия и их влияние на ход реализации Программы</t>
  </si>
  <si>
    <t>5.3.1.</t>
  </si>
  <si>
    <t>Основное мероприятие: Внесение изменений в документы территориального планирования и градостроительного зонирования</t>
  </si>
  <si>
    <t>Сведения о ходе реализации основного мероприятия 5.3.1., причины невыполнения, отклонения сроков, объемов финансирования основного мероприятия и их влияние на ход реализации Программы</t>
  </si>
  <si>
    <t>5.3.2.</t>
  </si>
  <si>
    <t>Сведения о ходе реализации основного мероприятия 5.3.2.,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</si>
  <si>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подпрограммы предполагается внесение изменений в схему размещения рекламны конструкций на территории Ипатовского городского округа. На реализацию мероприятия денежные средства не  предусмотрены.</t>
  </si>
  <si>
    <t>5.3.3.</t>
  </si>
  <si>
    <t>Сведения о ходе реализации основного мероприятия 5.3.3., причины невыполнения, отклонения сроков, объемов финансирования основного мероприятия и их влияние на ход реализации Программы</t>
  </si>
  <si>
    <t>3.1.3.</t>
  </si>
  <si>
    <t>Сведения о ходе реализации основного мероприятия 3.1.3.,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</si>
  <si>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3: Размещение в свободном доступе 4 информационных материалов по вопросам энергосбережения и повышения энергетической эффективности в т.ч.:                                                                                                                                                                                1 полугодие- 2 шт.;                                                                                                                      2 полугодие- 2 шт.</t>
  </si>
  <si>
    <t xml:space="preserve"> Выполнение контрольного события:  В отчетном периоде произведено содержание 52 кладбищ (вывоз мусора, содержание смотрителя)</t>
  </si>
  <si>
    <t>Контрольное событие 4: Содержание 52 мест захоронения</t>
  </si>
  <si>
    <t>Контрольное событие 7: Кронирование 43 деревьев</t>
  </si>
  <si>
    <t>3.3.3.</t>
  </si>
  <si>
    <t>Сведения о ходе реализации основного мероприятия 3.3.3.,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</si>
  <si>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6: Число клубных формирований в муниципальных учреждениях культурно- досугового типа, функционирующих на территории Ипатовского городского округа Ставропольского края-304 ед.</t>
  </si>
  <si>
    <t>2.3.</t>
  </si>
  <si>
    <t>2.3.1.</t>
  </si>
  <si>
    <t>Сведения о ходе реализации основного мероприятия 2.3.1.,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</si>
  <si>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 путем разработки буклетов, афиш, программок, размещения информации о проводимых мероприятиях.
</t>
  </si>
  <si>
    <t>2.3.2.</t>
  </si>
  <si>
    <t>Основное мероприятие: Организация мероприятий, направленных на развитие событийного туризма</t>
  </si>
  <si>
    <t>Сведения о ходе реализации основного мероприятия 2.3.2.,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</si>
  <si>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Подпрограммы предполагается проведение культурно-познавательных, деловых, событийных, паломнических и экологических мероприятий
</t>
  </si>
  <si>
    <t xml:space="preserve"> Выполнение контрольного события:  В отчетном периоде сотрудники организаций дополнительного образования детей не проходили переподготовку</t>
  </si>
  <si>
    <t>Основное мероприятие "Обеспечение реализации  общепрограммных мероприятий"</t>
  </si>
  <si>
    <t xml:space="preserve"> Выполнение контрольного события: Срок выполнения контрольного события не наступил</t>
  </si>
  <si>
    <t>Основное мероприятие "Обеспечение функционирования системы персонифицированного финансирования дополнительного образования детей"</t>
  </si>
  <si>
    <t>Сведения о ходе реализации основного мероприятия 1.1.6., причины невыполнения, отклонения сроков, объемов финансирования основного мероприятия и их влияние на ход реализации Программы</t>
  </si>
  <si>
    <t>1.1.8.</t>
  </si>
  <si>
    <t>Выполнение контрольного события: Срок выполнения контрольного события не наступил</t>
  </si>
  <si>
    <t>1.1.9.</t>
  </si>
  <si>
    <t>Основное мероприятие "Патриотическое воспитание граждан Российской Федерации"</t>
  </si>
  <si>
    <t>Сведения о ходе реализации основного мероприятия 1.1.9.,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</si>
  <si>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выполнения контрольного события не наступил. </t>
  </si>
  <si>
    <t>1.2.2.</t>
  </si>
  <si>
    <t>Сведения о ходе реализации основного мероприятия 1.2.2., причины невыполнения, отклонения сроков, объемов финансирования основного мероприятия и их влияние на ход реализации Программы</t>
  </si>
  <si>
    <t>13. Программа "Формирование современной городской среды"</t>
  </si>
  <si>
    <t>Основное мероприятие: Обеспечение общественного порядка, в том числе профилактика уличной преступности</t>
  </si>
  <si>
    <t>10.2.4.</t>
  </si>
  <si>
    <t xml:space="preserve"> реализации  муниципальных программ в Ипатовском муниципальном </t>
  </si>
  <si>
    <t xml:space="preserve">1. Программа "Развитие образования в Ипатовском муниципальном округе Ставропольского края" </t>
  </si>
  <si>
    <t>Подпрограмма «Развитие  дошкольного, общего и дополнительного образования в  Ипатовском муниципальном округе Ставропольского края»</t>
  </si>
  <si>
    <t>Контрольное событие 1: Расходы в рамках обеспечения деятельности дошкольных образовательных организаций администрации Ипатовского муниципального округа Ставропольского края</t>
  </si>
  <si>
    <t>28.12.2024/ 29.03.2024</t>
  </si>
  <si>
    <t>Контрольное событие 3: Повышение квалификации 30 сотрудников образовательных организаций дошкольного образования:                                                                                                      в 1 квартале -10 чел.;                                                                                                                              во 2 квартале - 18 чел.;                                                                                                                         в 3 квартале- 1 чел.;                                                                                                                                                в 4 квартале- 1 чел.</t>
  </si>
  <si>
    <t>Контрольное событие 4: Реконструкция,капитальный и текущий ремонт зданий, сооружений и инженерных сетей, благоустройство территории, выполнение комплекса подготовительных мероприятий и изготовление ПСД</t>
  </si>
  <si>
    <t>28.12.2024/ -</t>
  </si>
  <si>
    <t xml:space="preserve">Контрольное событие 5: Компенсация части платы, взимаемой с родителей(законных представителей) за присмотр и уход за детьми получателям, в том числе:                                                                                                                            в 1 квартале- 1509  получателям                                                                                 во 2 квартате-  1452  получателям                                                                                в 3 квартале- 1295  получателям                                                                                  в 4 квартале- 1651  получателям                                               </t>
  </si>
  <si>
    <t xml:space="preserve">Контрольное событие 6:Возмещение расходов педагогическим работникам дошкольных 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квартале- 125  получателям                                                                                 во 2 квартате- 112   получателям                                                                                 в 3 квартале- 112  получателям                                                                                   в 4 квартале- 112  получателям                              </t>
  </si>
  <si>
    <t>Контрольное событие 7: Расходы, связанные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t>
  </si>
  <si>
    <t>Контрольное событие 8: Расходы на обеспечение деятельности (оказанием услуг) муниципальных учреждений</t>
  </si>
  <si>
    <t xml:space="preserve">Контрольное событие 9: Аккарицидная обработка 2 000 м2  территорий летних оздоровительных лагерей дневного пребывания детей, в том числе:                                                                                                                            в 1 квартале- 2 000  м2                                                                                                  во 2 квартате-   2 000 м2  </t>
  </si>
  <si>
    <t xml:space="preserve">Контрольное событие 10: Обеспечение горячим питанием 404 детей , из малообеспеченных и многодетных семей, детей – сирот, детей, находящихся в социально – опасном положении и в трудной жизненной ситуации, в том числе:                                                                                                                                                   в 1 квартале- 398  детей                                                                                                     во 2 квартале- 352  детей                                                                                               в 3 квартале- 380  детей                                                                                                 в 4 квартале- 407  детей   </t>
  </si>
  <si>
    <t xml:space="preserve">Контрольное событие 11: Обеспечение мероприятий по проведению государственной (итоговой) аттестации (ЕГЭ, ГИА) </t>
  </si>
  <si>
    <t>Контрольное событие 12:  Приобретение средств вычислительной техники, программного обеспечения для  22 образовательных организаций</t>
  </si>
  <si>
    <t>Контрольное событие 13: Повышение квалификации  102 сотрудников общеобразовательных организаций, в том числе:                                                                                                               в 1 квартале - 49 чел.;                                                                                                                              во 2 квартале- 15 чел.;                                                                                                                         в 3 квартале- 25 чел.;                                                                                                                                                в 4 квартале- 13 чел.</t>
  </si>
  <si>
    <t xml:space="preserve">Контрольное событие 14: Охват 2 353 детей, получающих начальное общее образование в государственных и муниципальных образовательных организациях бесплатным горячим питанием, в том числе:                                                                                                               в 1 квартале - 2353 чел.;                                                                                                                              во 2 квартале - 2389 чел.;                                                                                                                         в 3 квартале- 2343 чел.;                                                                                                                                                в 4 квартале- 2383 чел.                                       </t>
  </si>
  <si>
    <t xml:space="preserve">Контрольное событие 15: Возмещение расходов педагогическим работникам  общеобразовательных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квартале- 345  получателям                                                                                 во 2 квартате- 330   получателям                                                                                 в 3 квартале- 315  получателям                                                                                   в 4 квартале- 325  получателям                              </t>
  </si>
  <si>
    <t>Контрольное событие 16:  Расходы, связанные с обеспечением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</si>
  <si>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 xml:space="preserve">Контрольное событие 17: Обеспечение 2 394  учащихся 1-4 классов бесплатными новогодними подарками. </t>
  </si>
  <si>
    <t>Контрольное событие 18: Ежемесячное вознаграждение за классное руководство в 22 общеобразовательных организациях</t>
  </si>
  <si>
    <t xml:space="preserve">Контрольное событие 19: Обеспечение функционирования центров образования цифрового и гуманитарных профилей "Точка роста", а также центров образования естественно- научной и технологической направленности в общеобразовательных организациях, расположенных в сельской местности и малых городах </t>
  </si>
  <si>
    <t>Контрольное событие 20: Расходы, связанные с обеспечением деятельности (оказанием услуг) муниципальных образовательных организаций дополнительного образования</t>
  </si>
  <si>
    <t xml:space="preserve">Контрольное событие 21: Аккарицидная обработка 100 м2 территорий летних оздоровительных лагерей дневного пребывания детей, в том числе:                                                                                                                            в 1 квартале- 100  м2                                                                                                  во 2 квартате-    100 м2   </t>
  </si>
  <si>
    <t>30.09.2024/ -</t>
  </si>
  <si>
    <t xml:space="preserve">Контрольное событие 22: Организация и проведение переподготовки 10 сотрудников организаций дополнительного образования детей, в том числе:                                                                                                                           за 9 месяцев -5 чел.                                                                                                                                           за 12 месяцев- 5 чел.         </t>
  </si>
  <si>
    <t>Контрольное событие 23:  Обеспечение участия и проведение муниципальных, межмуниципальных, региональных, межрегиональных, всероссийских спортивных и военно- спортивных соревнованиях и мероприятиях, в том числе:                                                                                                                 в 1 квартале - 3 мероприятия;                                                                                                                              во 2 квартале - 39 мероприятий;                                                                                                                         в 3 квартале- 6 мероприятий;                                                                                                                                                в 4 квартале-18 мероприятий</t>
  </si>
  <si>
    <t>Контрольное событие 24: Проведение районных спортивных мероприятий, в том числе:                                                                                                                                  в 1 квартале -26 мероприятий;                                                                                                                              во 2 квартале - 34 мероприятий;                                                                                                                         в 3 квартале- 16 мероприятий;                                                                                                                                                в 4 квартале- 29 мероприятий</t>
  </si>
  <si>
    <t>Контрольное событие 25: Выплата мер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в том числе:                                                                                                                                                  в 1 квартале -4 чел.;                                                                                                                              во 2 квартале - 4 чел.;                                                                                                                         в 3 квартале- 4 чел.;                                                                                                       в 4 квартале- 4 чел.</t>
  </si>
  <si>
    <t>Контрольное событие 26: Размер среднемесячной зарплаты  педагогических работников муниципальных образовательных организаций  дополнительного образования детей- 31 661,77 руб.</t>
  </si>
  <si>
    <t xml:space="preserve">Контрольное событие 28:  Обеспечение 2-разовым горячим питанием в летних оздоровительных лагерях дневного пребывания детей 2 062 человек, в том числе:                                                                                                                                                                                                                                                                                                                                                                                                                     на 01.06.2024г.- 687 чел.;                                                                                                                                      на 31.08.2024г.- 1375 чел.                                                                                                                                 </t>
  </si>
  <si>
    <t xml:space="preserve"> Выполнение контрольного события:  Срок реализации контрольного события не наступил</t>
  </si>
  <si>
    <t>Контрольное событие 29: Выплата компенсации части платы стоимости путевки в загородный центр для детей и подростков 132 человекам</t>
  </si>
  <si>
    <t>01.09.2024/ -</t>
  </si>
  <si>
    <t xml:space="preserve"> Выполнение контрольного события:  Выплата компенсации части платы стоимости путевки в загородный центр не запланированы в 2024г. в связи с закрытием загородного центра на ремонт</t>
  </si>
  <si>
    <t xml:space="preserve">Контрольное событие 30: Обеспечение отдыха и оздоровления детей в каникулярное время детей, в том числе:                                                                         на 31.05.2024г.- 687 чел.;                                                                                                                                      на 31.08.2024г.- 1375 чел.                                                                                                                              </t>
  </si>
  <si>
    <t xml:space="preserve">Контрольное событие 31: Выпускники, освоившие образовательные программы основного общего и среднего общего образования, получивших аттестат 678 чел.                                                                                   </t>
  </si>
  <si>
    <t>Контрольное событие 32: Обеспечение участия  обучающихся в общеобразовательных организациях в олимпиадах,слетах,конкурсах,конференциях, интеллектуальных состязаниях и др.,чел. , в том числе:                                                                                                                   в 1 квартале- 30 чел.;                                                                                                                              во 2 квартале- 70 чел.;                                                                                                                         в 3 квартале- 40 чел.;                                                                                                                                                в 4 квартале-48 чел.</t>
  </si>
  <si>
    <t>Контрольное событие 33: Приобретение сертификата сервиса технической поддержки программного продукта информационной автоматической системы «Аверс: Управление учреждением образования».</t>
  </si>
  <si>
    <t>Контрольное событие 34: Принятие участия в районных и краевых этапах Всероссийского профессионального конкурса профессионального конкурса "Воспитатель года России- 2024", "Учитель года 2024"</t>
  </si>
  <si>
    <t xml:space="preserve">Контрольное событие 35: Повышение квалификации сотрудников муниципальной методической службы образовательных организаций 2 человека </t>
  </si>
  <si>
    <t>Контрольное событие 36: Реализация в МБУ ДО ЦДО Ипатовского района казачего компонента</t>
  </si>
  <si>
    <t>Контрольное событие 37:  Предоставление 1 244  чел.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t>
  </si>
  <si>
    <t>Основное мероприятие "Реализация регионального проекта "Культурная среда"</t>
  </si>
  <si>
    <t xml:space="preserve">28.12.2024/- </t>
  </si>
  <si>
    <t>Подпрограмма «Пожарная безопасность образовательных организаций  Ипатовского муниципального округа Ставропольского края»</t>
  </si>
  <si>
    <t>Основное мероприятие  "Мероприятия по предотвращению  пожаров в зданиях образовательных организаций Ипатовского муниципального округа Ставропольского края"</t>
  </si>
  <si>
    <t>Основное мероприятие  "Мероприятия по обеспечению первичных мер пожарной безопасности в образовательных организациях Ипатовского муниципального округа Ставропольского края"</t>
  </si>
  <si>
    <t xml:space="preserve">В рамках данного основного мероприятия предполагается увеличение образовательных организаций, охваченных средствами наглядной агитации по обеспечению пожарной безопасности. Денежные средства на реализацию мероприятия не предусмотрены
</t>
  </si>
  <si>
    <t>Подпрограмма   «Обеспечение реализации муниципальной программы "Развитие  образования в  Ипатовском муниципальном округе Ставропольского края»</t>
  </si>
  <si>
    <t xml:space="preserve">Основное мероприятие  "Обеспечение деятельности по реализации муниципальной программы "Развитие  образования в Ипатовском муниципальном округе Ставропольского края» </t>
  </si>
  <si>
    <t xml:space="preserve">28.12.2024/ - </t>
  </si>
  <si>
    <t xml:space="preserve">2. Программа "Развитие культуры в Ипатовском муниципальном округе Ставропольского края" </t>
  </si>
  <si>
    <t>Подпрограмма "Предоставление услуг в сфере культуры на территории Ипатовского муниципального округа Ставропольского края"</t>
  </si>
  <si>
    <t xml:space="preserve">Основное мероприятие: Организация и создание условий для культурного досуга населения </t>
  </si>
  <si>
    <t>Контрольное событие 2: Проведение 46 районных культурно-досуговых  мероприятий, в т.ч.:                                                                                                                                                                    в 1 квартале 2024г.-12 ед.;                                                                                        во 2 квартале 2024г.- 14 ед.;                                                                                                    в 3 квартале 2024г.- 10 ед.;                                                                                          в 4 квартале 2024г.- 10 ед.</t>
  </si>
  <si>
    <t>Контрольное событие 5: Культурно-досуговые  мероприятия, проводимые на базе культурно- досуговых учреждений Ипатовского муниципального округа Ставропольского края,в т.ч.:                                                                                                      в 1 квартале 2024г.- 2 750  ед.;                                                                                  во 2 квартале 2024г.- 2 760 ед.;                                                                                                                   в 3 квартале 2024г.- 2 760 ед.;                                                                                             в 4 квартале 2024г.- 2 760 ед.</t>
  </si>
  <si>
    <t>Контрольное событие 7: Обеспечение расходов по организации и осуществлению деятельности учреждений культуры Ипатовского муниципального округа Ставропольского края</t>
  </si>
  <si>
    <t>Реализация данного мероприятия направлено на поддержку лучших специалистов муниципальных учреждений культуры, находящихся в сельской местности в рамках регионального проекта "Творческие люди". Денежные средства в отчетном периоде не осваивались</t>
  </si>
  <si>
    <t>Контрольное событие 8:  Участие работника МКУК "Советскорунное СКО" в конкурсе</t>
  </si>
  <si>
    <t>Контрольное событие 9: Обеспечение расходов по организации и осуществлению деятельности библиотек Ипатовского муниципального округа Ставропольского края</t>
  </si>
  <si>
    <t>Подпрограмма «Обеспечение реализации муниципальной программы "Развитие  культуры" в  Ипатовском муниципальном округе Ставропольского края и общепрограммные мероприятия»</t>
  </si>
  <si>
    <t>Основное мероприятие: Обеспечение деятельности отдела культуры и молодежной политики Ипатовского муниципального округа Ставропольского края</t>
  </si>
  <si>
    <t>Подпрограмма «Развитие событийного туризма в  Ипатовском муниципальном округе Ставропольского края»</t>
  </si>
  <si>
    <t>Основное мероприятие: Создание системы информирования туристов на территории Ипатовского муниципального округа Ставропольского края</t>
  </si>
  <si>
    <t xml:space="preserve">3. Программа "Развитие жилищно- коммунального хозяйства, защита населения и территории  от чрезвычайных ситуаций в  Ипатовском муниципальном округе Ставропольского края" </t>
  </si>
  <si>
    <t>Подпрограмма: «Энергосбережение и повышение энергетической эффективности в Ипатовском муниципальном округе Ставропольского края»</t>
  </si>
  <si>
    <t xml:space="preserve">Контрольное событие 1: Перевод на автономное теплоснабжение в 2024 году административного здания  Ипатовского муниципального округа Ставропольского края </t>
  </si>
  <si>
    <t>Основное мероприятие: Разработка и актуализация схем теплоснабжения территории Ипатовского муниципального округа Ставропольского края</t>
  </si>
  <si>
    <t>Контрольное событие 2: Разработка схемы теплоснабжения Ипатовского муниципального округа Ставропольского края</t>
  </si>
  <si>
    <t xml:space="preserve">В рамках данного основного мероприятия подпрограммой предполагается разработка и актуализация схем теплоснабжения. Денежные средсва на реализацию мероприятияв 2024 году  не предусмотрены.
</t>
  </si>
  <si>
    <t>Подпрограмма «Благоустройство территории Ипатовского муниципального округа Ставропольского края»</t>
  </si>
  <si>
    <t>Контрольное событие 5: Вывоз твердых коммунальных отходов   3 590 м3 с общественных территорий Ипатовского городского округа Ставропольского края, в т.ч.:                                                                                                                                                             в 1 полугодии - 1 800,0 м3.;                                                                                                    во 2 полугодии- 1 798,0 м3</t>
  </si>
  <si>
    <t>Контрольное событие 6: Ремонт и содержание световых фонарей уличного освещения, содержание линий уличного освещения, в т.ч.:                                                                                                                                                    в 1 полугодии- 3 630 ед.;                                                                                                                           во 2 полугодии- 3 630 ед.</t>
  </si>
  <si>
    <t>29.11.2024/ -</t>
  </si>
  <si>
    <t xml:space="preserve">Контрольное событие 8: Покос 13,2 га сорной растительности на общественных территориях Ипатовского муниципального округа Ставропольского края
</t>
  </si>
  <si>
    <t>Основное мероприятие: Обустройство (ремонт) детских площадок</t>
  </si>
  <si>
    <t>01.07.2024/ -</t>
  </si>
  <si>
    <t>3.2.6.</t>
  </si>
  <si>
    <t>Сведения о ходе реализации основного мероприятия 3.2.6.,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</si>
  <si>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11: Реализация инициативного проекта (Обустройство детской площадки с установкой освещения и дорожек по ул.Центральная, 28а в ауле Малый Барханчак Ипатовского муниципального округа Ставропольского края 4 этап)</t>
  </si>
  <si>
    <t>Контрольное событие 12: Реализация инициативного проекта (Благоустройство сквера по ул. Победы в пос.Красочный Ипатовского муниципального округа Ставропольского края  (IV очередь) с установкой игрового детского оборудования)</t>
  </si>
  <si>
    <t>Контрольное событие 13: Реализация инициативного проекта (Благоустройство сельского кладбища в селе Большая Джалга Ипатовского муниципального округа Ставропольского края (2 очередь))</t>
  </si>
  <si>
    <t>Контрольное событие 15: Реализация инициативного проекта (Благоустройство парковой зоны № 1 (пятая часть) в селе Бурукшун Ипатовского муниципального округа Ставропольского края)</t>
  </si>
  <si>
    <t>Контрольное событие 16: Реализация инициативного проекта (Благоустройство прилегающей территории возле здания МКУК "Первомайское СКО" в селе Первомайское Ипатовского муниципального округа Ставропольского края)</t>
  </si>
  <si>
    <t>Контрольное событие 17: Реализация инициативного проекта (Благоустройство парковой зоны (2 очередь) в с. Октябрьское Ипатовского муниципального округа Ставропольского края)</t>
  </si>
  <si>
    <t>Контрольное событие 18: Реализация инициативного проекта (Обустройство спортивно - досуговой площадки по ул. Циолковского между ул. Первомайская, д.45 и ул. Ленина, д.120/1 г. Ипатово Ипатовского муниципального округа Ставропольского края)</t>
  </si>
  <si>
    <r>
      <t xml:space="preserve">Контрольное событие 19: </t>
    </r>
    <r>
      <rPr>
        <sz val="9"/>
        <color rgb="FF000000"/>
        <rFont val="Times New Roman"/>
        <family val="1"/>
        <charset val="204"/>
      </rPr>
      <t>Реализация инициативного проекта (Благоустройство сквера по улице Механизаторов 2б в селе Красная Поляна Ипатовского муниципального округа Ставропольского края 2-я очередь)</t>
    </r>
  </si>
  <si>
    <r>
      <t xml:space="preserve">Контрольное событие 20: </t>
    </r>
    <r>
      <rPr>
        <sz val="9"/>
        <color rgb="FF000000"/>
        <rFont val="Times New Roman"/>
        <family val="1"/>
        <charset val="204"/>
      </rPr>
      <t>Реализация инициативного проекта (Благоустройство площади перед зданием Дома культуры в пос.Большевик Ипатовского муниципального округа Ставропольского края)</t>
    </r>
  </si>
  <si>
    <t>Контрольное событие 14: Реализация инициативного проекта (Благоустройство общественной территории перед МКОУ СОШ № 4 с.Золотаревка Ипатовского муниципального округа Ставропольского края)</t>
  </si>
  <si>
    <t>Подпрограмма «Развитие и совершенствование гражданской обороны и защиты населения, территорий от чрезвычайных ситуаций в Ипатовском муниципальном округе  Ставропольского края»</t>
  </si>
  <si>
    <t>Контрольное событие 21: Закупка термосов пищевых военных для нужд Ипатовского округа- 6 шт., закупка средств индивидуальной защиты сотрудникам спасательных служб- 3 шт.</t>
  </si>
  <si>
    <t>Контрольное событие 22: Время реагирования МКУ "ЕДДС" на выезды 7 сек.</t>
  </si>
  <si>
    <t>Контрольное событие 23: Выезды на аварийные, нештатные и ЧС</t>
  </si>
  <si>
    <t>Основное мероприятие: Обеспечение пожарной безопасности населенных пунктов Ипатовского муниципального округа Ставропольского края</t>
  </si>
  <si>
    <t>Контрольное событие 24: Ремонт пожарных резервуаров для обеспечения пожарной безопасности в Ипатовском муниципальном округе Ставропольского края</t>
  </si>
  <si>
    <t>Основное мероприятие: Обеспечение деятельности органа управления по работе с территориями Ипатовского муниципального округа Ставропольского края</t>
  </si>
  <si>
    <t>Контрольное событие 25: Обеспечение расходов в рамках деятельности управления по работе с территориями Ипатовского муниципального округа Ставропольского края</t>
  </si>
  <si>
    <t>Реализация основного мероприятия предусматривает расходы на выплату социальных пособий на погребение. В отчетном периоде денежные средства не осваивались</t>
  </si>
  <si>
    <t>Контрольное событие 26: выплата социального пособия на погребение, в т.ч.:                                                                                                                                                                                                  в 1 полугодии- 10 ед.;                                                                                               во 2 полугодии- 10 ед.</t>
  </si>
  <si>
    <t xml:space="preserve">4. Программа "Управление муниципальными финансами Ипатовского муниципального округа Ставропольского края" </t>
  </si>
  <si>
    <t xml:space="preserve">Подпрограмма "Повышение качества управления муниципальными финансами в Ипатовском муниципальном округе Ставропольского края"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</si>
  <si>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</si>
  <si>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</si>
  <si>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</si>
  <si>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</si>
  <si>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</si>
  <si>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</si>
  <si>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</si>
  <si>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</si>
  <si>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</si>
  <si>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</si>
  <si>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</si>
  <si>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</si>
  <si>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</si>
  <si>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</si>
  <si>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</si>
  <si>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</si>
  <si>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</si>
  <si>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14.11.2024/ -</t>
  </si>
  <si>
    <t>01.04.2024/ 16.02.2024</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</si>
  <si>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</si>
  <si>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</si>
  <si>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</si>
  <si>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</si>
  <si>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</si>
  <si>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</si>
  <si>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</si>
  <si>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</si>
  <si>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</si>
  <si>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</si>
  <si>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</si>
  <si>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</si>
  <si>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</si>
  <si>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</si>
  <si>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 xml:space="preserve">5. Программа "Управление имуществом, развитие градостроительства и архитектуры Ипатовского муниципального округа Ставропольского края" </t>
  </si>
  <si>
    <t>Подпрограмма «Управление муниципальной собственностью  Ипатовского муниципального округа Ставропольского края в области имущественных и земельных отношений»</t>
  </si>
  <si>
    <t>Контрольное событие 1: Заключение договора на приобретение конвертов маркированных                                                                                                                                  1 квартал- 2 договора;                                                                                                            2 квартал- 1 договор;                                                                                                                               3 квартал- 2 договора;                                                                                                              4 квартал- 2 договора</t>
  </si>
  <si>
    <t>Контрольное событие 2: Заключение  договоров на оценку земельных участков и имущества                                                                                                                                  1 квартал- 6 договоров;                                                                                                               2 квартал-  7 договоров;                                                                                                                               3 квартал- 1 договор;                                                                                                              4 квартал- 3 договора</t>
  </si>
  <si>
    <t>Выполнение контрольного события: Заключено 2 договора на публикацию информации в газете на 10,73 тыс.руб.</t>
  </si>
  <si>
    <t xml:space="preserve">Контрольное событие 4: Заключение договоров на изготовление технической документации                                                                                                                                  1 квартал- 3 договора;                                                                                                               2 квартал-  8 договоров;                                                                                                                               3 квартал- 2 договора;                                                                                                              4 квартал- 5 договоров  </t>
  </si>
  <si>
    <t xml:space="preserve">Контрольное событие 5: Заключение договоров по кадастровым работам                                                                                                                                 1 квартал- 9 договоров;                                                                                                               2 квартал-  17 договоров;                                                                                                                               3 квартал- 51 договор;                                                                                                              4 квартал- 34 договора  </t>
  </si>
  <si>
    <t>28.03.2024/ -</t>
  </si>
  <si>
    <t xml:space="preserve">Контрольное событие 7: Расходы связанные с содержанием имущества находящегося в муниципальной казне Ипатовского муниципального округа Ставропольского края                                                                                                                                 1 квартал- 20 договоров;                                                                                                               2 квартал-  4 договора;                                                                                                                               3 квартал- 2 договора;                                                                                                              4 квартал- 10 договоров  </t>
  </si>
  <si>
    <t>Контрольное событие 9: Предоставление субъектам МСП, по договорам аренды, объектов недвижимости и земельных участков, зарегистрированных в собственность Ипатовского городского округа</t>
  </si>
  <si>
    <t>Основное мероприятие: Оказание имущественной поддержки субъектам МСП, в части предоставления объектов недвижимоси и земельных участков, находящихся в собственности Ипатовского муниципального округа Ставропольского края</t>
  </si>
  <si>
    <t xml:space="preserve">Реализация данного основного мероприятия предусматривает ежегодное предоставление объектов недвижимости и земельных участков по договорам аренду субъектам МСП на длительный срок; ежегодное увеличение количества объектов недвижимости и земельных участков, зарегистрированных в собственность Ипатовского муниципального округа Ставропольского края, включенных в перечень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предназначенного для предоставления его во владение и (или) пользование на долгосрочной основе субъектам малого и среднего предпринимательства. Непосредственным результатом реализации основного мероприятия будет количество заключенных договоров аренды, предоставленных субъектам МСП.
</t>
  </si>
  <si>
    <t>Выполнение контрольного события: В отчетном периоде субъектам МСП по договорам аренды не предоставлялись объекты недвижимости и земельные участки, зарегистрированные в собственность Ипатовскогомуниципального округа</t>
  </si>
  <si>
    <t>Подпрограмма  «Обеспечение реализации программы «Управление имуществом  Ипатовского муниципального округа Ставропольского края» и общепрограммные мероприятия муниципальной программы</t>
  </si>
  <si>
    <t>Основное мероприятие: Расходы на содержание отдела имущественных и земельных отношений администрации Ипатовского муниципального округа Ставропольского края</t>
  </si>
  <si>
    <t xml:space="preserve">Контрольное событие 10: Расходы связанные с содержанием отдела имущественных и земельных отношений                                                                                                                                 1 квартал- 16 договоров;                                                                                                               2 квартал-  13 договоров;                                                                                                                               3 квартал- 13 договоров;                                                                                                              4 квартал- 14 договоров   </t>
  </si>
  <si>
    <t xml:space="preserve">Контрольное событие 11: Расходы на выплаты по оплате труда работников отдела имущественных и земельных отношений </t>
  </si>
  <si>
    <t xml:space="preserve">Подпрограмма  «Градостроительство и выполнение отдельных функций в области градостроительства и архитектуры  Ипатовского муниципального округа Ставропольского края» </t>
  </si>
  <si>
    <t>В рамках реализации основного мероприятия подпрограммы предполагается внесение изменений в нормативы градостроительного проектирования, в Генеральный план  и Правила землепользования и застройки Ипатовского округа. На реализацию мероприятия предусмотрено финансирование в размере 400,0 тыс.руб. В отчетном периоде денежные средства не осваивались</t>
  </si>
  <si>
    <t>Контрольное событие 12: Заключение муниципального контракта на внесение изменений в документы территориального планирования и градостроительного зонирования</t>
  </si>
  <si>
    <t>Основное мероприятие: Внесение изменений в схему размещения рекламных конструкций на территории Ипатовского муниципального округа</t>
  </si>
  <si>
    <t>Выполнение контрольного события: В отчетном периоде муниципальный контракт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не заключался</t>
  </si>
  <si>
    <t>Основное мероприятие: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t>
  </si>
  <si>
    <t>В рамках реализации основного мероприятия подпрограммы предполагается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На реализацию мероприятия денежные средства не  предусмотрены.</t>
  </si>
  <si>
    <t xml:space="preserve"> 6. Программа "Развитие экономики, малого и среднего бизнеса, потребительского рынка и улучшения инвестиционного климата в Ипатовском муниципальном округе Ставропольского края" </t>
  </si>
  <si>
    <t>Контрольное событие 15: Оказание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муниципальногоо округа Ставропольского края в соответствии с поступившими заявлениями, в том числе:                                                                                                                                 1 квартал- 21 услуг;                                                                                                               2 квартал- 39 услуг;                                                                                                                               3 квартал- 55 услуг;                                                                                                              4 квартал- 6 услуг</t>
  </si>
  <si>
    <t>Подпрограмма "Развитие малого и среднего предпринимательства на территории Ипатовского муниципального округа Ставропольского края"</t>
  </si>
  <si>
    <t>Основное мероприятие: Совершенствование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t>
  </si>
  <si>
    <t>На реализацию мероприя по созданию условий доступа субъектов малого и среднего предпринимательства к финансовым ресурсам в 2024г. предусмотрены средства местного бюджета в размере 300,0 тыс. рублей. Освоения в отчетном периоде не было.</t>
  </si>
  <si>
    <t>Контрольное событие 2: «Проведение конкурса на получение финансовой поддержки в виде субсидий за счет средств бюджета Ипатовского муниципального округа Ставропольского края»</t>
  </si>
  <si>
    <t>Контрольное событие 3: «Проведение конкурса на получение финансовой поддержки в виде грантов в форме субсидий за счет средств бюджета Ипатовского муниципального округа Ставропольского края»</t>
  </si>
  <si>
    <t>Подпрограмма «Развитие потребительского рынка в Ипатовском муниципальном округе Ставропольского края»</t>
  </si>
  <si>
    <t>Основное мероприятие: Создание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</si>
  <si>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Контрольное событие 5: «Строительство магазина в г.Ипатово»</t>
  </si>
  <si>
    <t>Контрольное событие 6: «Строительство магазина в г.Ипатово»</t>
  </si>
  <si>
    <t>Основное мероприятие: Создание условий для развития потребительского рынка Ипатовского муниципального округа Ставропольского края, принятие своевременных мер по совершенствованию сферы потребительского рынка Ипатовского муниципального округа Ставропольского края</t>
  </si>
  <si>
    <t>Выполнение контрольного события: В отчетном периоде специалисты сферы бытового обслуживания не принимали  участие в семинарах по вопросам профессиональной деятельности</t>
  </si>
  <si>
    <t>31.10.2024/ -</t>
  </si>
  <si>
    <t>Выполнение контрольного события: В отчетном периоде опубликован информационный материал по вопросам торговли, общественного питания и бытового обслуживания и защиты прав потребителей</t>
  </si>
  <si>
    <t>Сведения о ходе реализации основного мероприятия 2.3., причины невыполнения, отклонения сроков, объемов финансирования основного мероприятия и их влияние на ход реализации Программы</t>
  </si>
  <si>
    <t>28.12.2024/-</t>
  </si>
  <si>
    <t>В рамках реализации основного мероприятия предполагается повышение правовой грамотности и информированности населения Ипатовского муниципального округа Ставропольского края в вопросах защиты прав потребителей. Денежные средства на реализацию мероприятия не предусмотрены</t>
  </si>
  <si>
    <t>Подпрограмма «Формирование благоприятного инвестиционного климата и положительного имиджа Ипатовского муниципального округа Ставропольского края»</t>
  </si>
  <si>
    <t>Выполнение контрольного события: В отчетном периоде специалисты администрации Ипатовского муниципального округа Ставропольского края не проходили обучение.</t>
  </si>
  <si>
    <t>Основное мероприятие: 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муниципальном округе Ставропольского края</t>
  </si>
  <si>
    <t>Основное мероприятие: Организация и проведение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t>
  </si>
  <si>
    <t>Денежные средства на реализацию мероприятия по организации и проведении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 2024 году не предусмотрены.</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</si>
  <si>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муниципальном округе Ставропольского края, в том числе на базе многофункционального центра предоставления государственных и муниципальных услуг в Ипатовском муниципальном округе Ставропольского края»</t>
  </si>
  <si>
    <t>Основное мероприятие: Организация и предоставление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</si>
  <si>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В рамках данного основного мероприятия предполагается оказание заявителям, обратившимся в администрацию Ипатовского муниципального округа Ставропольского края за предоставлением муниципальных услуг. Денежные средства на реализацию мероприятия не предусмотрены</t>
  </si>
  <si>
    <t>Основное мероприятие: 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t>
  </si>
  <si>
    <t>В рамках данного основного мероприятия предполагается предоставление государственных и муниципальных услуг. Непосредственным результатом реализации данного основного мероприятия Подпрограммы станет увеличение доли населения, имеющих доступ к получению государственных и муниципальных услуг по принципу «одного окна». Денежные средства на реализацию мероприятия не предусмотрены</t>
  </si>
  <si>
    <t>Основное мероприятие: Проведение мониторинга качества и доступности государственных и муниципальных услуг в Ипатовском муниципальном округе Ставропольского края</t>
  </si>
  <si>
    <t xml:space="preserve">В рамках данного основного мероприятия предполагается проведение мониторинга качества и доступности предоставления государственных и муниципальных услуг отделами аппарата, отделами (управлениями, комитетом) со статусом юридического лица администрации Ипатовского муниципального округа Ставропольского края. Денежные средства на реализацию мероприятия не предусмотрены.            </t>
  </si>
  <si>
    <t>31.01.2024/ 31.01.2024</t>
  </si>
  <si>
    <t>Выполнение контрольного события: Положением по организации проведения мониторинга качества предоставления муниципальных услуг в администрации Ипатовского муниципального округа Ставропольского края, утвержденным постановлением администрации Ипатовского городского округа,  проведение  мониторинга качества предоставления муниципальных услуг обеспечивается отделами аппарата и отделам (управлениям, комитетом) со статусом юридического лица, итоговые отчеты о результатах мониторинга предоставляются по итогам года. По результатам проведенного мониторинга за 2023 год установлено, что по  68 видам оказанных муниципальных услуг уровень качества предоставления 37 услуг – «хороший», 31  – «удовлетворительный».</t>
  </si>
  <si>
    <t>Подпрограмма «Обеспечение реализации программы администрации Ипатовского муниципального округа Ставропольского края и иных мероприятий»</t>
  </si>
  <si>
    <t>Основное мероприятие: Расходы в рамках  обеспечения деятельности  администрации Ипатовского муниципального округа Ставропольского края</t>
  </si>
  <si>
    <t>Основное мероприятие: Прочие расходы в рамках обеспечения деятельности администрации Ипатовского муниципального округа Ставропольского края</t>
  </si>
  <si>
    <t>В 2024г. на предусмотрены средства за счет средств местного бюджета в размере 100,0 тыс. рублей на  предоставление финансовой поддержки на основе конкурса социальных проектов, реализуемых социально ориентированным некомерческим организациям на территории Ипатовского округа. Освоения в отчетном периоде не было.</t>
  </si>
  <si>
    <t>Выполнение контрольного события:  Срок реализации контрольного события не наступил</t>
  </si>
  <si>
    <t xml:space="preserve">7.  Программа "Социальная поддержка граждан в Ипатовском муниципальном округе Ставропольского края" </t>
  </si>
  <si>
    <t>Основное мероприятие: Предоставление мер социальной поддержки отдельным категориям гражданам в Ипатовском муниципальном округе Ставропольского края</t>
  </si>
  <si>
    <t>Контрольное событие 8: Ежемесячную доплату к пенсии гражданам, ставшим инвалидами при исполнении служебных обязанностей в районах боевых действий получили  менее 4 человек</t>
  </si>
  <si>
    <t>Контрольное событие 9: Ежемесячную денежную выплату семьям погибших ветеранов боевых действий получили не менее 10 человек</t>
  </si>
  <si>
    <t>Контрольное событие 13: Выплата государственой социальной помощи малоимущим семьям, малоимущим одиноко проживающим гражданам осуществлена не менее 310 человекам</t>
  </si>
  <si>
    <t>Контрольное событие 16: Ежемесячную денежную компенсацию на каждого из детей в возрасте до 18 лет многодетным семьям  порлучили не менее 885 семей</t>
  </si>
  <si>
    <t>Контрольное событие 20: Обеспечить автономными пожарными извещателями не менее 129 многодетных семей, признанных в установленном законодательством порядке малоимущими, и семей, находящихся в социально опасном положении</t>
  </si>
  <si>
    <t>Основное мероприятие: Реализация мероприятий по социальной интеграции инвалидов муниципального округа в общество</t>
  </si>
  <si>
    <t>Контрольное событие 23: Фестиваль художественного творчества для инвалидов и их сверстников проведен</t>
  </si>
  <si>
    <t>03.12.2024/ -</t>
  </si>
  <si>
    <t>Подпрограмма "Обеспечение реализации  муниципальной программы «Социальная поддержка граждан в Ипатовском муниципальном округе Ставропольского края» и общепрограммные мероприятия"</t>
  </si>
  <si>
    <t xml:space="preserve">Основное мероприятие: Обеспечение деятельности управления труда и социальной защиты населения администрации Ипатовского муниципального округа Ставропольского края в области труда и социальной защиты населения </t>
  </si>
  <si>
    <t xml:space="preserve">8. Программа "Молодежь Ипатовского муниципального округа Ставропольского края" </t>
  </si>
  <si>
    <t>Подпрограмма "Реализация молодежной политики в Ипатовском муниципальном округе Ставропольского края"</t>
  </si>
  <si>
    <t>Основное мероприятие: Организация и проведение мероприятий для детей и молодежи, а также организация участия молодежи Ипатовского муниципального округа в краевых, межрегиональных и Всероссийских мероприятиях для детей и молодежи</t>
  </si>
  <si>
    <t xml:space="preserve">Контрольное событие 1: Проведение районных мероприятий, организованных и проведенных муниципальным казенным учреждением «Центр по работе с молодежью» Ипатовского района Ставропольского края, в том числе:                                                                                                                                  1 квартал 2024г.- 21 ед.                                                                                                                                   2 квартал 2024г.-21ед.                                                                                                                   3 квартал 2024г.-21 ед.                                                                                                                               4 квартал 2024г.-21 ед. </t>
  </si>
  <si>
    <t xml:space="preserve">Контрольное событие 2: Обеспечение участия в краевых, межрегиональных и Всероссийских мероприятиях молодых граждан Ипатовского муниципального округа Ставропольского края, в том числе:                                                                                                                                  1 квартал 2024г.- 12ед.                                                                                                                                   2 квартал 2024г.-20ед.                                                                                                                   3 квартал 2024г.-20ед.                                                                                                                               4 квартал 2024г.-20ед.  </t>
  </si>
  <si>
    <t>Подпрограмма "Обеспечение жильем молодых семей, проживающих в Ипатовском муниципальном округе Ставропольского края"</t>
  </si>
  <si>
    <t>Организация деятельности по улучшению жилищных условий молодых семей Ипатовского  муниципального округа Ставропольского края, признаных нуждающимися в улучшении жилищных условий</t>
  </si>
  <si>
    <t>Контрольное событие 4: Заключение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в 2024 году субсидии из бюджета Ставропольского края бюджету Ипатовского муниципального округа Ставропольского края на предоставление социальных выплат на приобретение (строительство) жилья в рамках реализации подпрограммы "Создание условий для обеспечения доступным жильем граждан в Ставропольском крае" государственной программы Ставропольского края "Развитие градостроительства, строительства и архитектуры"</t>
  </si>
  <si>
    <t>Контрольное событие 5: Получение четырьмя молодыми семьями социальной выплаты на приобретение (строительство) жилья</t>
  </si>
  <si>
    <t xml:space="preserve">9. Программа "Развитие физической культуры и массового спорта  на территории Ипатовского муниципального округа Ставропольского края" </t>
  </si>
  <si>
    <t xml:space="preserve">Подпрограмма «Обеспечение условий для развития физической культуры и спорта в Ипатовском муниципальном округе Ставропольского края»
</t>
  </si>
  <si>
    <t xml:space="preserve">Контрольное событие 1: Обеспечение деятельности бюджетного учреждения по физической культуре и спорту "Прогресс" </t>
  </si>
  <si>
    <t>Контрольное событие 3: Обеспечение участия спортсменов, спортивных сборных команд и делегаций Ипатовского муниципального округа Ставропольского края в межмуниципальных, краевых, межрегиональных и всероссийских физкультурных и спортивных мероприятиях, в том числе:                                                                                       1 квартал 2024г.- 6ед.                                                                                            6 месяцев 2024г.- 12ед.                                                                                                                     9 месяцев 2024г.-20 ед.                                                                                                                               12 месяцев 2024г.- 26ед.</t>
  </si>
  <si>
    <t>Контрольное событие 2: Организация и проведение официальных физкультурных мероприятий и спортивных мероприятий Ипатовского униципального округа, в том числе:                                                                                        1 квартал 2024г.- 15ед.                                                                                            6 месяцев 2024г.- 30ед.                                                                                                                     9 месяцев 2024г.- 45 ед.                                                                                                                               12 месяцев  2024г.- 67 ед.</t>
  </si>
  <si>
    <t>Основное мероприятие: Обеспечение деятельности органа управления по физической культуре и спорту Ипатовского муниципального округа Ставропольского края</t>
  </si>
  <si>
    <t>Контрольное событие 4: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t>
  </si>
  <si>
    <t xml:space="preserve">10. Программа "Развитие транспортной системы и обеспечение безопасности дорожного движения Ипатовского муниципального округа Ставропольского края" </t>
  </si>
  <si>
    <t xml:space="preserve">Подпрограмма «Дорожное хозяйство и обеспечение безопасности дорожного движения Ипатовского  муниципального округа Ставропольского края»
</t>
  </si>
  <si>
    <t>В рамках данного основного мероприятия предполагается подготовка и публикация материалов о дорожно- транспортных происшествиях на официальном сайте АИМО СК в информационно-телекоммуникационной сети «Интернет»; подготовка и публикация материалов о проведении комиссий по обеспечению безопасности дорожного движения на официальном сайте АИМО СК в информационно- телекоммуникационной сети «Интернет»; информационное обеспечение стенда по детскому дорожно- транспортному травматизму. Денежные средства на реализацию мероприятия не предусмотрены.</t>
  </si>
  <si>
    <t xml:space="preserve">Контрольное событие 1: Изготовление 51 информационного материала по повышению безопасности дорожного движения, в т.ч.:                                                                                                в 1 квартале- 12 материалов                                                                                                    во 2 квартале- 13 материалов                                                                                                           в 3 квартале- 13 материалов                                                                                           в 4 квартале- 14 материалов              </t>
  </si>
  <si>
    <t xml:space="preserve">Основное мероприятие: Обеспечение участия детей в безопасности дорожного движения в Ипатовском муниципальном округе Ставропольского края
</t>
  </si>
  <si>
    <t>Контрольное событие 2: Проведение 148 викторин, конкурсов на знание правил дорожного движения учащимися общеобразовательных школ, в т.ч.:                                                                          в 1 квартале- 35 единиц                                                                                        во 2 квартале- 39 единиц                                                                                              в 3 квартале- 39 единиц                                                                                                  в 4 квартале- 35 единицы</t>
  </si>
  <si>
    <t>Выполнение контрольного события: Срок реализации контрольного события не наступил</t>
  </si>
  <si>
    <t>Выполнение контрольного события: Выполнено  квартальное содержания 7 световых объектов</t>
  </si>
  <si>
    <t>Контрольное событие 6: Обустройство 2 пешеходных переходов</t>
  </si>
  <si>
    <t>Контрольное событие 7: Изготовление (обновление) проектов организации дорожного движения на 100,0 км. автомобильных дорог</t>
  </si>
  <si>
    <t>Подпрограмма  «Развитие транспортной системы Ипатовского муниципального округа Ставропольского края»</t>
  </si>
  <si>
    <t>Контрольное событие 10: Выполнение 1,50 км. ремонта автомобильных дорог в щебеночном исполнении</t>
  </si>
  <si>
    <t>Контрольное событие 11: Выполнение ремонта 0,70 км. тротуара</t>
  </si>
  <si>
    <t>Контрольное событие 12: Реализация инициативного проекта по ремонту тротуара по переулку Гуманитарный в г.Ипатово Ипатовского муниципального округа Ставропольского края</t>
  </si>
  <si>
    <t>10.2.2.</t>
  </si>
  <si>
    <t xml:space="preserve">Основное мероприятие: Реализация инициативных проектов
</t>
  </si>
  <si>
    <t>Сведения о ходе реализации основного мероприятия 10.2.4.,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</si>
  <si>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Осуществление дорожной деятельности в отношении автомобильных дорог общего пользования местного значения и искуственных сооружений на них
</t>
  </si>
  <si>
    <t xml:space="preserve">11. Программа "Развитие сельского хозяйства в Ипатовском муниципальном округе Ставропольского края" </t>
  </si>
  <si>
    <t>Подпрограмма "Развитие растениеводства и животноводства в Ипатовком муниципальном округе Ставропольского края"</t>
  </si>
  <si>
    <t>Основное мероприятие: Организация соревнования и поощрение победителей среди сельскохозяйственных организаций Ипатовского муниципального округа Ставропольского края</t>
  </si>
  <si>
    <t>Контрольное событие 1: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t>
  </si>
  <si>
    <t>26.08.2024/ -</t>
  </si>
  <si>
    <t>Контрольное событие 2:  Проведение соревнования среди работников, работающих по трудовым договорам в сельскохозяйственных организациях и крестьянских (фермерских) хозяйствах агропромышленного комплекса на территории Ипатовского муниципального округа Ставропольского края</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</si>
  <si>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t>
  </si>
  <si>
    <t xml:space="preserve">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 в районных, краевых, российских мероприятиях. На реализацию мероприятия за счет средств местного бюджета предусмотрены средства в сумме 80,0 тыс. руб. В отчетном периоде освоения не было.
</t>
  </si>
  <si>
    <t>Контрольное событие 3:  Участие организаций агропромышленного комплекса Ипатовского муниципального округа Ставропольского края в районных, краевых, российских мероприятиях</t>
  </si>
  <si>
    <t>Подпрограмма " Обеспечение реализации программы администрации Ипатовского муниципального округа Ставропольского края и иных мероприятий"</t>
  </si>
  <si>
    <t>11.3.</t>
  </si>
  <si>
    <t>Подпрограмма " Использование и охрана земель на территории Ипатовского муниципального округа Ставропольского края"</t>
  </si>
  <si>
    <t>11.3.1.</t>
  </si>
  <si>
    <t>Основное мероприятие: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t>
  </si>
  <si>
    <t>Сведения о ходе реализации основного мероприятия 11.3.1.,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</si>
  <si>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 Денежные средства на реализацию мероприятия не предусмотрены.</t>
  </si>
  <si>
    <t>Контрольное событие 9: Размещение 5 материалов на официальном сайте администации Ипатовского муниципального округа Ставропольского края  и информационных стендах, информационных материалов в сфере охраны окружающей среды, в том числе:                                                                                                                                    1 полугодие- 3 шт.;                                                                                                                                                    2 полугодие - 2 шт.</t>
  </si>
  <si>
    <t>11.3.2.</t>
  </si>
  <si>
    <t>Основное мероприятие: Организация мероприятий по массовой высадке деревьев</t>
  </si>
  <si>
    <t>Сведения о ходе реализации основного мероприятия 11.3.2.,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</si>
  <si>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10: Высадка 11 деревьев и кустарников</t>
  </si>
  <si>
    <t>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 Денежные средства на реализацию данного мероприятия не предусмотрены</t>
  </si>
  <si>
    <t xml:space="preserve">12. Программа "Межнациональные отношения, поддержка казачества, профилактика правонарушений и терроризма в Ипатовском муниципальном округе Ставропольского края" </t>
  </si>
  <si>
    <t>Подпрограмма " Межнациональные отношения, поддержка казачества в Ипатовском муниципальном округе Ставропольского края"</t>
  </si>
  <si>
    <t>Основное мероприятие: Организация и проведение мероприятий, направленных на гармонизацию межнациональных отношений, развитие общероссийской гражданской идентичности, социальную и культурную адаптацию мигрантов на территории Ипатовского муниципального округа Ставропольского края</t>
  </si>
  <si>
    <t>Реализация данного мероприятия предусматривает организацию и проведение мероприятий, направленных на пропаганду среди населения Ипатовского муниципального округа Ставропольского края традиционных нравственных ценностей народов России; иформационную и правовую поддержку мигрантов, прибывших на территорию ИМО СК. Денежные средства на реализацию мероприятия не предусмотрены</t>
  </si>
  <si>
    <t>Контрольное событие 2: "Размещение информации в общественно- политической газете Ипатовского городского округа Ставропольского края "Степные зори" о проведенных мероприятиях, направленных на гармонизацию межнациональных отношений и поддержку казачества",в т.ч.:                                                     1 квартал- 20 материалов                                                                                             2 квартал- 20 материалов                                                                                           3 квартал- 20 материалов                                                                                                 4 квартал- 19 материалов</t>
  </si>
  <si>
    <t>Контрольное событие 4: "Укрепление материально- технической базы казачьих военно- патриотических клубов"                                                                                                     Приобретение 5 пневматических винтовок, 5 пневматических пистолетов для воспитанников казачьих военно- патриотических клубов</t>
  </si>
  <si>
    <t>Реализация основного мероприятия предполагает привлечение граждан, для принятия участия в охране общественного порядка на территории Ипатовского округа; приобретение отличительной символики и страхования жизни. В 2024г. на реализацию мероприятия предусмотрены средства в сумме 60,40 тыс.руб. В отчетном периоде денежные средства не осваивались</t>
  </si>
  <si>
    <t>Контрольное событие 5: "Проведение муниципального конкурса "Лучший народный дружинник Ипатовского муниципального округа"</t>
  </si>
  <si>
    <t>Контрольное событие 6: "Страхование 186 народных дружинников, участвующих в охране общественного порядка на территории Ипатовского муниципального округа"</t>
  </si>
  <si>
    <t>02.12.2024/ -</t>
  </si>
  <si>
    <t>Выполнение контрольного события:  Конкурсная процедура по страхованию дружинников запланирована на ноябрь 2024г. Заключен контракт №525-МК от 23 ноября 2023 г. с обществом с ограниченной ответственностью «Страховая компания «Гранта» на оказание услуг по личному страхованию членов народных дружин. Застраховано 186 народных дружинников (100%). Полис № 2745544/НСБ/ТД/23 от 29.12.2023 г. Период страхования народных дружинников с 01.12.2023 г. по 01.12.2024 г.</t>
  </si>
  <si>
    <t>Основное мероприятие: Профилактика правонарушений среди несовершеннолетних и молодежи Ипатовского муниципального округа,  в том числе организация и проведение мероприятий, направленных на защиту несовершеннолетних и молодежи от информации, оправдывающей самоубийство и иные насильственные преступления</t>
  </si>
  <si>
    <t>Реализация основного мероприятия предполагает проведение профилактических мероприятий, направленных на предотвращение насилия, жестокого обращения с детьми, суицидального поведения несовершеннолетних; мониторинг сети "Интернет" на предмет выявления сайтов оправдывающих самоубийство и иные насильственные преступления; проведение конкурсов на лучший видеоролик, рисунок, направленный на профилактику правонарушений и преступлений среди несовершеннолетних и молодежи Ипатовского муниципального округа Ставропольского края. В 2024г. на реализацию мероприятия предусмотрены средства в сумме 14,0 тыс.руб. В отчетном периоде денежные средства не осваивались</t>
  </si>
  <si>
    <t xml:space="preserve">Контрольное событие 7: «Проведение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в т.ч.:                                                           в 1 квартале – 10 мероприятий
во 2 квартале- 10 мероприятий
в 3 квартале –10 мероприятий
в 4 квартале- 10 мероприятий
</t>
  </si>
  <si>
    <t xml:space="preserve"> Контрольное событие 8: «Проведение муниципального конкурса профилактической направленности среди несовершеннолетних и молодежи Ипатовского муниципального округа»</t>
  </si>
  <si>
    <t xml:space="preserve">
20.12.2024/  -</t>
  </si>
  <si>
    <t xml:space="preserve">Контрольное событие 9: «Приобретение полиграфической продукции, направленной на предотвращение насилия, жестокого обращения с детьми»
</t>
  </si>
  <si>
    <t xml:space="preserve">Контрольное событие 10: «Мониторинг сети «Интернет» на предмет выявления сайтов оправдывающих самоубийство и иные насильственные преступления», в.т.ч.:                                                                                                                                 в 1 квартале – 6 единиц
во 2 квартале- 6 единиц
в 3 квартале –6 единиц
в 4 квартале- 5 единиц 
</t>
  </si>
  <si>
    <t>Реализация основного мероприятия предполагает изготовление полиграфической продукции для лиц, отбывших уголовное наказание в виде лишения свободы, с информацией о возможности трудоустройства, оформления документов, получения медицинской помощи, социальных и иных услуг; выездные мероприятия к лицам, отбывших наказание в виде лишения свободы, в целях проведения индивидуально профилактической работы и информирования о мерах социальной поддержки и возможности трудоустройства. В 2024г. на реализацию мероприятия предусмотрены денежные средства в сумме 10,0 тыс.рублей. В отчетном периоде освоения средств не было.</t>
  </si>
  <si>
    <t xml:space="preserve">Контрольное событие 11: «Выездные мероприятия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 в т.ч.:                                                                                            в 1 квартале –5 мероприятий
во 2 квартале-5 мероприятий
в 3 квартале –5 мероприятий
в 4 квартале- 5 мероприятий
</t>
  </si>
  <si>
    <t>Контрольное событие 12: «Изготовление полиграфической продукции по правовому просвещению и информированию лиц, отбывших уголовное наказание в виде лишения свободы»</t>
  </si>
  <si>
    <t>25.12.2024/-</t>
  </si>
  <si>
    <t xml:space="preserve">Контрольное событие 13: «Приобретение 5 баннеров в сфере профилактики алкоголизма»
</t>
  </si>
  <si>
    <t>25.12.2024/ -</t>
  </si>
  <si>
    <t xml:space="preserve">Контрольное событие 14:«Проведение мероприятий направленных на профилактику алкоголизма,  пропаганду здорового образа жизни», в т.ч.:                                                                                    в 1 квартале – 10 мероприятий
во 2 квартале- 10 мероприятий
в 3 квартале –10 мероприятий
в 4 квартале- 10 мероприятий </t>
  </si>
  <si>
    <t>Основное мероприятие: Информирование граждан Ипатовского муниципального округа о наиболее распространенных видах и способах мошенничества</t>
  </si>
  <si>
    <t xml:space="preserve">Контрольное событие 15: «Изготовление 1 000 листовок по профилактике мошенничества»
</t>
  </si>
  <si>
    <t xml:space="preserve">Контрольное событие 16: «Изготовление 6 баннеров по профилактике мошенничества»
</t>
  </si>
  <si>
    <t>Контрольное событие 17: «Информирование граждан Ипатовского муниципального округа Ставропольского края о наиболее распространенных видах и способах мошенничества посредством распространения полиграфической продукции, публикаций в соц.сетях, СМИ и пр.», в т.ч.:                                                                                                                        в 1  квартале – 3000 человек
во 2 квартале-  3000 человек
в 3 квартале – 3000 человек
в 4 квартале-  3000 человек</t>
  </si>
  <si>
    <t>Основное мероприятие: Информирование хозяйствующих субъектов всех форм собственности о возможности создания на территории Ипатовского муниципального округа Ставропольского края участков исправительного центра для отбывания наказания в виде принудительных работ</t>
  </si>
  <si>
    <t>Реализация основного мероприятия предполагает проведение собраний, рабочих встреч с руководителями организаций (предприятий), а также лицами, осуществляющими предпринимательскую деятельность на территории Ипатовского муниципального округа Ставропольского края по вопросу организации и размещению на их базе участка исправительного центра для обеспечения трудоустройства осужденных к принудительным работам; размещение публикаций соответствующей тематики на официальных сайтах, соц. сетях, мессенджерах информационно-телекоммуникационной сети "Интернет". Денежные средства на реализацию мероприятия не предусмотрены.</t>
  </si>
  <si>
    <t xml:space="preserve">Контрольное событие 18: «Проведение мероприятий,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 в т.ч.:
в 1 квартале -1 мероприятие
во 2 квартале -1 мероприятие
в 3 квартале - 1 мероприятие
в 4 квартале-  1 мероприятие
</t>
  </si>
  <si>
    <t>Реализация основного мероприятия предполагает публикация в СМИ о проводимых профилактических мероприятиях; проведение профилактических мероприятий, конкурсов, межведомственных семинаров для педагогов-психологов, социальных педагогов образовательных организаций; организация совместной со СМИ деятельности по вопросам антинаркотической пропаганды; организация и проведение социально-психологического тестирования обучающихся 7 - 11 классов общеобразовательных организаций; освещение в средствах массовой информации о деятельности социальных реабилитационных организаций, осуществляющих деятельность по оказанию услуг в сфере социальной реабилитации лиц, больных наркоманией, с использованием сертификата и др. В 2024г. на реализацию мероприятия предусмотрены средства в сумме 65,0 тыс.руб.Денежные средства в отчетном периоде не осваивались</t>
  </si>
  <si>
    <t xml:space="preserve">Контрольное событие 19: «Проведение  профилактических мероприятий, направленных на снижение масштабов незаконного потребления и оборота наркотиков, а также алкогольной и табачной продукции», в т.ч.:                                                                                       в 1 квартале -35 мероприятия
во 2 квартале -35 мероприятия
в 3 квартале - 35 мероприятия
в 4 квартале-  35 мероприятия
</t>
  </si>
  <si>
    <t xml:space="preserve">Контрольное событие 20: «Проведение  муниципального конкурса антинаркотической направленности среди подростков и молодежи Ипатовского муниципального округа»
</t>
  </si>
  <si>
    <t xml:space="preserve">Контрольное событие 21: «Проведение муниципального конкурса «Лучшая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 среди территориальных отделов по работе с населением»
</t>
  </si>
  <si>
    <t xml:space="preserve">Контрольное событие 22: «Изготовление 9 баннеров антинаркотической направленности»
</t>
  </si>
  <si>
    <t xml:space="preserve">Контрольное событие 23: «Изготовление тематически раздаточного материала с логотипом антинаркотической направленности»
</t>
  </si>
  <si>
    <t xml:space="preserve">Контрольное событие 24: «Размещение в СМИ публикаций антинаркотической направленности», в т.ч.:
в 1 квартале –40 публикаций
во 2 квартале-  40 публикаций
в 3 квартале –40 публикаций
в 4 квартале-  40 публикаций
</t>
  </si>
  <si>
    <t>Подпрограмма "Профилактика правонарушений, незаконного потребления и оборота наркотических средств и психотропных веществ в Ипатовском муниципальном округе Ставропольского края"</t>
  </si>
  <si>
    <t>Подпрограмма "Профилактика терроризма и экстремизма, а также минимизация и (или) ликвидация последствий проявлений терроризма и экстремизма на территории Ипатовского муниципального округа Ставропольского края "</t>
  </si>
  <si>
    <t>Контрольное событие 25: «Проведение мероприятий, направленных на профилактику терроризма и экстремизма; доля выполненых мероприятий с учащимися образовательных организаций Ипатовского муниципального округа Ставропольского краяв рамках выполнениия плана мероприятий «Школа безопасности», «Юный спасатель», в том числе:
в 1 полугодии- 1 мероприятие
во 2 полугодии- 1 мероприятие</t>
  </si>
  <si>
    <t>Контрольное событие 26: "Оснащение объектов возможных террористических посягательств и (или) общественных мест системой видеонаблюдения"</t>
  </si>
  <si>
    <t>Контрольное событие 27: "Проведение технического обслуживания кнопки тревожной сигнализации на объектах образования, в том числе:                                                                                       в 1 квартале- 51 объект,                                                                                                                 во 2 квартале- 51 объект,                                                                                                             в 3 квартале- 51 объект,                                                                                                               в 4 квартале- 51 объект"</t>
  </si>
  <si>
    <t>Выполнение контрольного события: Выполнены охранные мероприятия на 51 объекте (установка КТС тревожной сигнализации, техническое обслуживание КТС)</t>
  </si>
  <si>
    <t>Контрольное событие 28: "Установка или усиление ограждений на объекте образования"</t>
  </si>
  <si>
    <t>Контрольное событие 29: " Установка и поддержание системы наружного освещения на объектах образования"</t>
  </si>
  <si>
    <t xml:space="preserve"> Выполнение контрольного события: Число клубных формирований в муниципальных учреждениях культурно-досугового типа, функционирующих на территории Ипатовского муниципального округа Ставропольского края составляет 304 единицы.</t>
  </si>
  <si>
    <t xml:space="preserve">Выполнение контрольного события: Заключено два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субсидии из бюджета Ставропольского края бюджету Ипатовского муниципального округа Ставропольского края на предоставление молодым семьям, проживающим на территории Ставропольского края, социальных выплат на приобретение (строительство) жилья от 23 января 2024 г. № 07522000-1-2024-006; от 13 марта 2024 г.№ МС-2024-010. </t>
  </si>
  <si>
    <t xml:space="preserve">14. Программа  "Малое село Ипатовского муниципального округа Ставропольского края" </t>
  </si>
  <si>
    <t>Контрольное событие 3: "Реализация инициативного проекта по обустройству многофункциональной детской площадки в п.Новокрасочный Ипатовского муниципального округа Ставропольского края"</t>
  </si>
  <si>
    <t>Контрольное событие 4: "Реализация инициативного проекта по обустройству многофункциональной детской площадки в а.Нижний Барханчак Ипатовского городского округа Ставропольского края II этап"</t>
  </si>
  <si>
    <t>Основное мероприятие: Организация мероприятий, направленных на улучшение благоустройства территорий малых сел, поселков, аулов и хуторов Ипатовского муниципального округа Ставропольского края</t>
  </si>
  <si>
    <t>Контрольное событие 5: "Проведение 20 субботников на территории малых сел, поселков, аулов и хуторов Ипатовского муниципального округа Ставропольского края"</t>
  </si>
  <si>
    <t>Основное мероприятие: Создание условий для комфортного проживания граждан в городской среде за счет средств местного бюджета</t>
  </si>
  <si>
    <t xml:space="preserve"> Выполнение контрольного события: В отчетном периоде освещением обеспечены улицы населенных пунктов и мест общего пользования Ипатовского муниципального округа Ставропольского края. Количество работающих световых фонарей уличного освещения составило 3 630 ед.</t>
  </si>
  <si>
    <t>Контрольное событие 9: Обустройство детской площадки по ул.Юбилейная,12 в г.Ипатово Ипатовского муниципального округа Ставропольского края</t>
  </si>
  <si>
    <t>Выполнение контрольного события: В отчетном периоде 2024г. социальное пособие на погребение  не выплачивалось</t>
  </si>
  <si>
    <t>Контрольное событие 24: Обеспечение деятельности УТСЗН</t>
  </si>
  <si>
    <t>Контрольное событие 2: Обеспечение 25 дошкольных образовательных организаций доступа к сети "Интернет"</t>
  </si>
  <si>
    <t>Выполнение контрольного события:  В 25 дошкольных образовательных организациях есть доступ к сети "Интернет".</t>
  </si>
  <si>
    <t>28.12.2024/ 28.06.2024</t>
  </si>
  <si>
    <t>Контрольное событие 7: Ежемесячную денежную выплату реабилитированным лицам и пострадавшим от политических репрессий получили не менее 21 человека</t>
  </si>
  <si>
    <t>Контрольное событие 19: Дополнительную выплату из бюджета Ипатовского муниципального округа Ставропольского края получили не менее:                                                                                                                   в 1 квартале- 5 семей;                                                                                               в 1 полугодии-8 семей;                                                                                               за 9 месяцев- 14 семей;                                                                                                       за год- 20 семей</t>
  </si>
  <si>
    <t xml:space="preserve">Основное мероприятие: Проведение профилактических мероприятий на автомобильном транспорте и в дорожном хозяйстве
</t>
  </si>
  <si>
    <t>Контрольное событие 10: Реализация инициативного проекта (Благоустройство местного кладбища в п.Советское Руно Ипатовского муниципального округа Ставропольского края)</t>
  </si>
  <si>
    <t>3.4.3.</t>
  </si>
  <si>
    <t>Основное мероприятие: Мероприятия связанные с предупреждением банкротства муниципальных унитарных предприятий</t>
  </si>
  <si>
    <t>Контрольное событие 27: Субсидия для погашения кредиторской задолженности</t>
  </si>
  <si>
    <t>Сведения о ходе реализации основного мероприятия 3.4.3., причины невыполнения, отклонения сроков, объемов финансирования основного мероприятия и их влияние на ход реализации Программы</t>
  </si>
  <si>
    <t>2.1.5.</t>
  </si>
  <si>
    <t>Сведения о ходе реализации основного мероприятия 2.1.5.,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</si>
  <si>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10: Реализация инициативного проекта (Благоустройство парка культуры и отдыха в г.Ипатово Ипатовского муниципального округа Ставропольского края)</t>
  </si>
  <si>
    <t>Контрольное событие 11: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t>
  </si>
  <si>
    <t>Контрольное событие 12: Размещение информациио туристско- рекреационном потенциале Ипатовского муниципального округа Ставропольского края в информационно- телекоммуникационной сети "Интернет", в т.ч.:                                                                                                     в 1 квартале 2024г.- 4  ед.;                                                                                  во 2 квартале 2024г.- 4 ед.;                                                                                                                   в 3 квартале 2024г.- 4ед.;                                                                                             в 4 квартале 2024г.- 4 ед.</t>
  </si>
  <si>
    <t>Контрольное событие 13: Организация и проведение районного фестиваля, конкурса и выставки в сфере туризма</t>
  </si>
  <si>
    <t>В рамках реализации основного мероприятия предполагается приобретение музыкальных инструментов, оборудования и материалов для муниципальных образовательных организаций дополнительного образования (детских школ искусств). В отчетном периоде денежные средства освоены на 98,1%.</t>
  </si>
  <si>
    <t>Основное мероприятие "Реализация инициативных проектов"</t>
  </si>
  <si>
    <t>Контрольное событие 38:  Реализация инициативного проекта по ремонту фасада здания муниципального бюджетного образовательного учреждения средней общеобразовательной школы №22 с углубленным изучением отдельных предметов г.Ипатово Ипатовского района Ставропольского края</t>
  </si>
  <si>
    <t>Контрольное событие 39:  Реализация инициативного проекта по ремонту периметрального ограждения территории муниципального бюджетного образовательного учреждения средней общеобразовательной школы №1 с углубленным изучением отдельных предметов г.Ипатово Ипатовского района Ставропольского края</t>
  </si>
  <si>
    <t>Контрольное событие 40: Приобретение музыкальных инструментов, оборудования и материалов для Детской школы искусств Ипатовского района</t>
  </si>
  <si>
    <t>Контрольное событие 41: Ремонт спортивного зала в МКОУ СОШ №3 с.Октябрьское</t>
  </si>
  <si>
    <t>Контрольное событие 42: Ремонт спортивного зала в МКОУ СОШ №17 с.Лесная Дача</t>
  </si>
  <si>
    <t>1.1.10.</t>
  </si>
  <si>
    <t>Сведения о ходе реализации основного мероприятия 1.1.10.,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</si>
  <si>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43: Внедрение и обеспечение деятельности советников директора по воспитанию и взаимодействию с детскими общественными объединениями в 22 общеобразовательных организациях</t>
  </si>
  <si>
    <t xml:space="preserve">Контрольное событие 44: Проведение обработки огнезащитным составом деревянных конструкций зданий в образовательных организациях, в том числе:                                                                                                                                                в 1 квартале -4 организациях;                                                                                                                                                                                                                                                в 3 квартале- 4 организациях                                                                                      </t>
  </si>
  <si>
    <t>Контрольное событие 45: Устройство, ремонт и испытание наружных эвакуационных и пожарных лестниц на зданиях в  образовательных организациях</t>
  </si>
  <si>
    <t>Контрольное событие 46: Приобретение, монтаж, ТО и ремонт средств охранно-пожарной автоматики и оповещения о пожаре, приобретение, установка противопожарных дверей и иные противопожарные мероприятия в  образовательных организациях, в том числе:                                                                                                                         в 1 квартале - 10 организаций;                                                                                                                              во 2 квартале .- 15 организаций;                                                                                                                         в 3 квартале-10 организаций;                                                                                               в 4 квартале- 16 организаций</t>
  </si>
  <si>
    <t>Контрольное событие 47: Образовательные организации, в которых произведен, ремонт источников противопожарного водоснабжения в текущем году</t>
  </si>
  <si>
    <t>Контрольное событие 48: Образовательные организации, в которых произведен ремонт и замена электропроводки в текущем году</t>
  </si>
  <si>
    <t>Контрольное событие 49: Обеспечение 51 образовательной организации средствами наглядной агитации по обеспечению пожарной безопасности</t>
  </si>
  <si>
    <t>Контрольное событие 50: Обеспечение расходов, связанныхс обеспечением функций органов местного самоуправления</t>
  </si>
  <si>
    <t>Контрольное событие 51: Выплата опекунам (попечителям)  на содержание детей, в том числе:                                                                                                          в 1 квартале -69 чел.;                                                                                                                              во 2 квартале - 60 чел.;                                                                                                                         в 3 квартале- 61 чел.;                                                                                                     в 4 квартале-61чел.</t>
  </si>
  <si>
    <t>Контрольное событие 52: Выплата на содержание детей-сирот и детей, оставшихся без попечения родителей, в приемных семьях, а также на вознаграждение, причитающееся 17 приемным родителям, в том числе:                                                                                                                         в 1 квартале-51 чел.;                                                                                                                              во 2 квартале- 51 чел.;                                                                                                                         в 3 квартале- 46 чел.;                                                                                                      в 4 квартале- 46чел.</t>
  </si>
  <si>
    <t>Контрольное событие 53: Выплата единовременного пособия усыновителю</t>
  </si>
  <si>
    <t>Контрольное событие 3: Заключение  договоров на публикацию объявлений через газету                                                                                                          1 квартал- 2 договора;                                                                                                               2 квартал-  1 договор;                                                                                                                               3 квартал- 1 договор;                                                                                                              4 квартал- 7 договоров</t>
  </si>
  <si>
    <t>28.06.2024/ 04.06.2024</t>
  </si>
  <si>
    <t xml:space="preserve">Выполнение контрольного события: Заключен контракт (№267- МК от 04.06.2024г. на сумму 366,0 тыс.руб.) на выполнение работ по внесению изменений в генеральный план Ипатовского муниципального округа Ставропольскогок края и Правила землепользования и хастройки Ипатовского муниципального округа Ставропольского края </t>
  </si>
  <si>
    <t>28.12.2024/ 27.05.2024</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</si>
  <si>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</si>
  <si>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 Финансовым управлением ежегодно проводится оценки эффективности 14-ти муниципальных программ, реализуемых на территории ИМО СК.</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</si>
  <si>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</si>
  <si>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29.03.2024/ 29.02.2024</t>
  </si>
  <si>
    <t>29.03.2024/ -   28.06.2024/ -</t>
  </si>
  <si>
    <t>Выполнение контрольного события: В отчетном периоде произведена замена и установка 72 дорожных знака</t>
  </si>
  <si>
    <t>Выполнение контрольного события: Инициативный проект реализован в полном объеме</t>
  </si>
  <si>
    <t>Выполнение контрольного события: Инициативный проект реализован в полном объеме. Произведен ремонт тротуара на 0,5 км.</t>
  </si>
  <si>
    <t>01.11.2024/ -</t>
  </si>
  <si>
    <t>Выполнение контрольного события: Произведена оплата проведения государственной экспертизы проектно- изыскательных работ на ремонт моста по ул.Торговая в с.Кевсала</t>
  </si>
  <si>
    <t>Выполнение контрольного события:  В отчетном периоде осуществлялось обслуживание 7 автобусных маршрутов</t>
  </si>
  <si>
    <t>30.05.2024/ 25.04.2024</t>
  </si>
  <si>
    <t>Выполнение контрольного события: Инициативный проект выполнен в полном объеме</t>
  </si>
  <si>
    <t>28.06.2024/ 09.05.2024</t>
  </si>
  <si>
    <t>Выполнение контрольного события: Работники учреждения принимали участие в проекте "Творческие люди", победителями не признаны.</t>
  </si>
  <si>
    <t xml:space="preserve"> Выполнение контрольного события: МБУ ДО "ДШИ" приняло участие в тысячном хоре </t>
  </si>
  <si>
    <t xml:space="preserve"> Выполнение контрольного события: Проведена актуализация хемы теплоснабжения Ипатовского муниципального округа Ставропольского края </t>
  </si>
  <si>
    <t xml:space="preserve"> Выполнение контрольного события: В отчетном периоде размещено 2 информационных материала  по вопросам энергосбережения и повышения энергетической эффективности</t>
  </si>
  <si>
    <t>Выполнение контрольного события: Выполнен покос 13,2 Га сорной растительности</t>
  </si>
  <si>
    <t>Выполнение контрольного события: Работы по благоустройству парковой зоны № 1 (пятая часть) в селе Бурукшун не выполнены. Ведется претензионная работа.</t>
  </si>
  <si>
    <t xml:space="preserve">Выполнение контрольного события: Работы по благоустройству сельского кладбища в селе Большая Джалга не выполнены. Ведется претензионная работа </t>
  </si>
  <si>
    <t>Выполнение контрольного события: Проект полностью реализован.</t>
  </si>
  <si>
    <t>01.07.2024/ 28.06.2024</t>
  </si>
  <si>
    <t>На реализацию мероприя по совершенствования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 в 2024г. предусмотрены средства местного бюджета в размере 30,0 тыс. рублей. В отчетном периодн освоение составило 88,1%</t>
  </si>
  <si>
    <t>28.05.2024/ 28.05.2024</t>
  </si>
  <si>
    <t>Выполнение контрольного события: Администрацией округа проведено торжественное мероприятие, посвященное празднованию «Дня российского предпринимательства», а так же подведены итоги конкурса «Предприниматель года». Победителями признаны 4 субъекта предпринимательства в двух номинациях «Лучшее малое предприятие в Ипатовском округе» и «Женщина – руководитель», 16 субъектов предпринимательства награждены Почетной грамотой администрации Ипатовского муниципального округа Ставропольского края. Два субъекта предпринимательства награждены Почетной грамотой министерства экономического развития Ставропольского края и Почетной грамотой Губернатора Ставропольского края.</t>
  </si>
  <si>
    <t>Выполнение контрольного события:  Администрацией Ипатовского городского округа Ставропольского края в районной газете «Степные зори» от 21 мая 2024 г. № 34 (11671),  объявлен конкурс по отбору субъектов малого и среднего предпринимательства для оказания муниципальной поддержки в виде субсидий. Конкурс признан не состоявшимся, по причине отсутсвия заявок от хозяйствующих субъектов.</t>
  </si>
  <si>
    <t>Выполнение контрольного события:  Администрацией Ипатовского городского округа Ставропольского края в районной газете «Степные зори» от 21 мая 2024 г. № 34 (11671),  объявлен конкурс по отбору субъектов малого и среднего предпринимательства для оказания муниципальной поддержки в виде грантов в форме субсидий. Конкурс признан не состоявшимся, по причине отсутсвия заявок от хозяйствующих субъектов.</t>
  </si>
  <si>
    <t>28.06.2024/ 28.06.2024</t>
  </si>
  <si>
    <t>Контрольное событие 7: «Реконструкция магазина в г.Ипатово»</t>
  </si>
  <si>
    <t>Контрольное событие 8: «Реконструкция объекта под пекарню в г.Ипатово»</t>
  </si>
  <si>
    <t>Контрольное событие 9: «Количество привлеченных специалистов сферы торговли, общественного питания и бытового обслуживания к  участию в конкурсах, семинарах по вопросам профессиональной деятельности»</t>
  </si>
  <si>
    <t>Контрольное событие 10: «Проведение  выставочно- ярмарочных мероприятий»</t>
  </si>
  <si>
    <t>Выполнение контрольного события: Проведено размещние нестационарных торговых объектов при проведении праздничного мероприятия: посвященного международному женскому дню 8 марта, посвященного празднованию Масленицы, День молодежи на территории г. Ипатово.</t>
  </si>
  <si>
    <t xml:space="preserve">Контрольное событие 11: «Организация и проведение праздничных мероприятиях, посвященных Дню города» </t>
  </si>
  <si>
    <t>Контрольное событие 12: «Организация и проведение  ярмарок «Выходного дня»</t>
  </si>
  <si>
    <t>Контрольное событие 13:  «Изготовление информационных материалов по вопросам торговли, общественного питания и бытового обслуживания и защиты прав потребителей»</t>
  </si>
  <si>
    <t>Контрольное событие 14: «Проведение претензионной работы по обращениям граждан Ипатовского муниципального округа Ставропольского края по фактам нарушения законодательства Российской Федерации о защите прав потребителей»</t>
  </si>
  <si>
    <t>Контрольное событие 15: «Оказание содействия по разрешению споров с участием потребителей в досудебном порядке»</t>
  </si>
  <si>
    <t>Контрольное событие 16: «Размещение  информационных материалов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муниципального округа Ставропольского края»</t>
  </si>
  <si>
    <t xml:space="preserve">В рамках реализации мероприятия предусмотрено обучение специалистов администрации Ипатовского муниципального округа Ставропольского края, ответственных за работу в сфере инвестиционной деятельности в рамках Стандарта создания благоприятного инвестиционного климата. Кроме того, в целях оказания информационной и консультационной поддержки субъектам инвестиционной деятельности предусмотрены расходы за счет средств местного бюджета в размере 30,0 тыс. рублей на изготовление информационных материалов, стендов, банеров по созданию инвестиционного имиджа Ипатовского городского округа. В отчетном периоде денежные средства не осваивались.
</t>
  </si>
  <si>
    <t>Контрольное событие  17: «Обучение специалистов администрации округа по вопросам развития инвестиционной деятельности»</t>
  </si>
  <si>
    <t>Контрольное событие 18: «Публикация информационных материалов, изготовление стендов, баннеров с целью позиционирования инвестиционной деятельности»</t>
  </si>
  <si>
    <t xml:space="preserve">Выполнение контрольного события: В районной газете "Степные зори" от 21.05.2024 г №43(11680) опубликована статья "Конструктивный диалог" </t>
  </si>
  <si>
    <t>Контрольное событие 19: «Реализация 47 инвестиционных проектов хозяйствующими субъектами Ипатовского муниципального округа Ставропольского края в сфере сельского хозяйства»</t>
  </si>
  <si>
    <t>Контрольное событие 20: «Реализация 25 инвестиционных проектов хозяйствующими субъектами Ипатовского муниципального округа Ставропольского края в сфере промышленности»</t>
  </si>
  <si>
    <t>Контрольное событие 21: «Реализация 27 инвестиционных проектов хозяйствующими субъектами Ипатовского городского округа Ставропольского края в сфере оказания прочих услуг и ИЖС»</t>
  </si>
  <si>
    <t>Контрольное событие 22: «Принятие участия хозяйствующих субъектов Ипатовского муниципального округа Ставропольского края в мероприятиях, способствующих продвижению товаров, работ и услуг за пределы Ставропольского края»</t>
  </si>
  <si>
    <t>Выполнение контрольного события: В отчетном периоде ООО "Ипатовский пивзавод" получило бронзу в номинации "Ипатовское пшеничное"  в конкурсе "Росглавпиво - главное пиво России" , г. Москва. СПК Племзавод "Вторая пятилетка" приняло участие в форуме "Развитие овцеводства на Северном Кавказе", г. Минеральные Воды. ОАО "Сыродел" по итогам 2023 года подтвердило статус "100 лучших товаров России". Кроме того, продукция ОАО "Сыродел" получила высокую оценку и серебряную медаль на Международной молочной недели в г.Углич.</t>
  </si>
  <si>
    <t>Контрольное событие 23: «Количество оказанных муниципальных услуг предоставленных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</si>
  <si>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Контрольное событие 24: «Количество оказанных сотрудниками МФЦ услуг по принципу «одного окна»</t>
  </si>
  <si>
    <t>Контрольное событие 25: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t>
  </si>
  <si>
    <t>Контрольное событие 26: «Доля заявителей, удовлетворенных качеством доступности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</si>
  <si>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Контрольное событие 27: «Обеспечение расходов в рамках  обеспечения предоставления государственных и муниципальных услуг в г.Ипатово»</t>
  </si>
  <si>
    <t>Контрольное событие 28: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t>
  </si>
  <si>
    <t>Контрольное событие 29: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t>
  </si>
  <si>
    <t>Контрольное событие 30: «Обеспечение расходов связанных с обеспечением деятельности (оказанием услуг) в области хозяйственно- технического обеспечения»</t>
  </si>
  <si>
    <t>Контрольное событие 31: «Обеспечение расходов связанных с исполнением переданных полномочий»</t>
  </si>
  <si>
    <t>Контрольное событие 32: «Обеспечение прочих расходов в рамках обеспечения деятельности администрации Ипатовского муниципального округа Ставропольского края»</t>
  </si>
  <si>
    <t>Контрольное событие 33: «Проведение конкурса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муниципального округа Ставропольского края»</t>
  </si>
  <si>
    <t>Выполнение контрольного события:  Конкурс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муниципального округа Ставропольского края не проводился в связи с приведением нормативно-правовой базы в соответсвие с законом Ставропольского края от от 30 мая 2023 г. №46-кз «О наделении Ипатовского городского округа Ставропольского края статусом муниципального округа».</t>
  </si>
  <si>
    <t>Контрольное событие 34: «Заключение договоров безвозмездного пользования имуществом, находящегося в собственности Ипатовского муниципального округа Ставропольского края с социально ориентированными некоммерческими организациями»</t>
  </si>
  <si>
    <t>контрольное событие 35 «Консультирование   социально ориентированных некоммерческих организаций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t>
  </si>
  <si>
    <t>01.07.2023/ 15.04.2024</t>
  </si>
  <si>
    <t>01.07.2024/ 28.05.2024</t>
  </si>
  <si>
    <t>28.12.2024/ 07.02.2024</t>
  </si>
  <si>
    <t>Выполнение контрольного события: На официальном сайте администрации Ипатовского муниципального округа Ставропольского края размещено 5 материалов в сфере охраны окружающей среды</t>
  </si>
  <si>
    <t>Контрольное событие 2: "Реализация инициативного проекта по благоустройству зоны отдыха по улице Ленина в с.Лесная Дача Ипатовского муниципального округа Ставропольского края 2 очередь"</t>
  </si>
  <si>
    <t>25.12.2024/ 30.05.2024</t>
  </si>
  <si>
    <t xml:space="preserve">Выполнение контрольного события:  С 01 июня 2024г. по 30 октября 2024г. среди территориальных отделов по работе с населением проводится муниципальный конкурс «Лучшая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 
</t>
  </si>
  <si>
    <t>Выполнение контрольного события: В отчетном периоде текущего года приобретены интерактивная доска и домры. Кассовое исполнение составило 5 800,39 тыс.руб., или 98,1% к плану (5 910,37 тыс.руб.)</t>
  </si>
  <si>
    <t xml:space="preserve"> Выполнение контрольного события: Приняло участие и стали победителями 4 человека. Расходы составили 30,98 тыс.руб., или 62,0% к плану (план- 50,0 тыс.руб.).</t>
  </si>
  <si>
    <t xml:space="preserve"> Выполнение контрольного события:  Расходы на обеспечение 2-разовым горячим питанием в летних оздоровительных лагерях дневного пребывания детей не предусмотрены в связи с закрытием загородного центра на ремонт</t>
  </si>
  <si>
    <t xml:space="preserve"> Выполнение контрольного события: Расходы из местного бюджета на обеспечение деятельности (оказанием услуг) муниципальных учреждений составили - 1 971,88 тыс.руб. , процент исполнения 43,5% годового плана (4 537,49 тыс.руб). </t>
  </si>
  <si>
    <t xml:space="preserve"> Выполнение контрольного события: На мероприятия по информатизации системы образования в 2024 году предусмотрено 396,0 тыс. руб. из средств местного бюджета. В отчетном периоде текущего года кассовое исполнение составило 395,80 тыс. руб , ( 99,95%). В 22 общеобразовательных организациях созданы условия для развития информационного пространства.</t>
  </si>
  <si>
    <t>29.03.2024/-   28.06.2024/   28.06.2024</t>
  </si>
  <si>
    <t>Выполнение контрольного события: 26 сотрудников образовательных организаций дошкольного образования, повысили свою квалификацию в дистанционном режиме</t>
  </si>
  <si>
    <t>Выполнение контрольного события: Инициативный проект не реализован. Ведется претензионная работа</t>
  </si>
  <si>
    <t>15.11.2024/ -</t>
  </si>
  <si>
    <t>01.07.2024/   28.06.2024</t>
  </si>
  <si>
    <t>29.03.2024/-   28.06.2024/  28.06.2024</t>
  </si>
  <si>
    <t xml:space="preserve"> Выполнение контрольного события: Акарицидная  (противоклещевая) обработка территории лагерей организаций дополнительного образования детей  в  2024 году предусматривает расходы в сумме 5,72 тыс.руб. Кассовое исполнение в отчетном периоде составило 3,6 тыс.руб., или 62,9%. Проведена аккарицидная обработка на площади 100,0м2</t>
  </si>
  <si>
    <t>25.08.2024/ -</t>
  </si>
  <si>
    <t xml:space="preserve">Выполнение контрольного события: В отчетном периоде проведены работы по оснащению  систем видеонаблюдения общественного места. Установлено 16 видеокамер. На данное мероприятие было направлено 708,38 тыс.руб. </t>
  </si>
  <si>
    <t xml:space="preserve"> округе Ставропольского края за январь-сентябрь 2024 года</t>
  </si>
  <si>
    <t xml:space="preserve">Реализация основного мероприятия предполагает выбор и реализацию проектов развития территорий, основанных на сельских инициативах, направленных на решение вопросов местного значения. В 2024 году на реализацию мероприятия предусмотрено финансирование в сумме  2 007,87 тыс.руб. В отчетном периоде денежные средства освоены в полном объеме. </t>
  </si>
  <si>
    <t>29.03.2024/ 29.03.2024    28.06.2024/ 28.06.2024  30.09.2024/  30.09.2024</t>
  </si>
  <si>
    <t>29.03.2024/ 29.03.2024    28.06.2024/ 28.06.2024    30.09.2024/ 30.09.2024</t>
  </si>
  <si>
    <t>29.03.2024/ 29.03.2024    28.06.2024/ 28.06.2024   30.09.2024/ 30.09.2024</t>
  </si>
  <si>
    <t>Реализация основного мероприятия предполагает изготовление полиграфической продукции и баннеров; проведение мероприятий направленных на профилактику алкоголизма, пропаганду здорового образа жизни. В 2024г. на реализацию мероприятия предусмотрены средства в сумме 15,0 тыс.руб. Денежные средства в отчетном периоде освоены на 64,2%</t>
  </si>
  <si>
    <t>Реализация основного мероприятия предполагает изготовление полиграфической продукции и баннеров; проведение мероприятий по информирование граждан Ипатовского городского округа Ставропольского края о наиболее распространенных видах и способах мошенничества. В 2024г. на реализацию мероприятия предусмотрены средства в сумме 15,0 тыс.руб. Денежные средства в отчетном периоде освоены на 65,3%</t>
  </si>
  <si>
    <t>В рамках реализации основного мероприятия предпологается участие в районных и краевых соревнованиях "Школа безопасности" и "Юный спасатель". На реализацию мероприятия предусмотрены средства местного бюджета в сумме 140,0 тыс.руб. Денежные средства в отчетном периоде освоены на 85,1%</t>
  </si>
  <si>
    <t>В рамках реализации основного мероприятия предполагается повышение уровня антитеррористической защищенности объектов возможных террористических посягательств и (или) общественных мест на территории Ипатовского муниципального округа Ставропольского края путем оснащение и техническое обслуживание в подведомственных объектах возможных террористических посягательств системами видеонаблюдения, кнопками тревожной сигнализации, усиление ограждений, обеспечение освещением в темное время суток, а также услуги частных охранных предприятий. В отчетном периоде кассовое освоение составило 61,2% к плану.</t>
  </si>
  <si>
    <t xml:space="preserve">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 На чествование победителей соревнований за счет средств местного бюджета направлено 300,0 тыс.руб. В отчетном периоде денежные средства освоены на 4,1%. </t>
  </si>
  <si>
    <t xml:space="preserve">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(Закон Ставропольского края от 31 декабря 2004 № 119-кз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 состоящих в:
      а) поддержке сельскохозяйственного производства в виде субсидий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гражданам, ведущим личные подсобные хозяйства, сельскохозяйственным потребительским кооперативам, крестьянским (фермерским) хозяйствам; грантов в форме субсидий гражданам, ведущим личные подсобные хозяйства, на закладку сада суперинтенсивного типа.
       б) предупреждении эпидемий в части организации и проведения меро-приятий по борьбе с иксодовыми клещами - переносчиками крымской геморрагической лихорадки в природных биотопах (на пастбищах).                                                                                                                                                                                                                                                                                                                                                             На реализацию мероприятия за счет средств краевого бюджета направлено 3 631,62 тыс.руб. Денежные средства в отчетном периоде не осваивались.
</t>
  </si>
  <si>
    <t>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 Освоение средств краевого бюджета в отчетном периоде составило 51,6%.</t>
  </si>
  <si>
    <t>В рамках данного основного мероприятия предполагается проведение мероприятий, участие в конкурсах, связанных с безопасностью дорожного движения; укрепление учебно-материальной базы. На реализацию мероприятия за счет средств местного бюджета направлено 22,0 тыс.руб. В отчетном периоде денежные средства освоены на 51,4%</t>
  </si>
  <si>
    <t>Контрольное событие 4: Замена и установка 72 дорожных знаков</t>
  </si>
  <si>
    <t>В рамках основного мероприятия предполагается проведение ремонта автомобильных дорог с асфальтобетонным покрытием, изготовление сметной документации; ремонт дорог в щебеночном исполнении; ремонт тротуаров. На реализацию мероприятия предусмотрены средства в сумме 504 867,40 тыс.руб. Кассовое исполнение составило 69,7%.</t>
  </si>
  <si>
    <t>Контрольное событие 9: Выполнение ремонта 25,652 км. автомобильных дорог с асфальтобетонным покрытием</t>
  </si>
  <si>
    <t>В рамках основного мероприятия предполагается разработка проектно-сметной документации; обеспечение транспортной безопасности на инженерных сооружениях. На реализацию мероприятия предусмотрены средства в сумме 6 275,00 тыс.руб. Денежные средства в отчетном периоде освоены на 12,5%</t>
  </si>
  <si>
    <t>Контрольное событие 13: Изготовление проектно- сметной документации на реконструкцию, капитальный ремонт объектов транспортной инфраструктуры на мост</t>
  </si>
  <si>
    <t>Контрольное событие 14: Проведение 2 мероприятий по обеспечению транспортной безопасности объектов транспортной инфраструктуры</t>
  </si>
  <si>
    <t xml:space="preserve">Основное мероприятие: Капитальный ремонт и (или) ремонт автомобильных дорог общего пользования местного значения, ведущих к муниципальным общеобразовательным организациям, в рамках реализации мероприятий регионального проекта "Содействие развитию автомобильных дорог регионального или межмуниципального и местного значения"
</t>
  </si>
  <si>
    <t>В рамках основного мероприятия предполагается проведение капитального ремонта и (или) ремонта местных автомобильных дорог, ведущих к муниципальным общеобразовательным организациям. На реализацию мероприятия предусмотрены средства в сумме 7 264,91 тыс.руб. Денежные средства в отчетном периоде освоены на 34,6%</t>
  </si>
  <si>
    <t>Контрольное событие 15: Ремонт автомобильной дороги общего пользования местного значения по ул. Школьная в поселке Большевик Ипатовского муниципального округа Ставропольского края</t>
  </si>
  <si>
    <t>Контрольное событие 16: Реализация инициативного проекта по ремонту участка тротуара по ул.Ленинградская 60В в г.Ипатово Ипатовского муниципального округа Ставропольского края</t>
  </si>
  <si>
    <t>Контрольное событие 17: Реализация инициативного проекта по устройству пешеходного спуска (тротуара к кладбищу) на пересечении ул.Объездная и ул.Чонгарская в г.Ипатово Ипатовского муниципального округа Ставропольского края</t>
  </si>
  <si>
    <t>Контрольное событие 19: Реализация инициативного проекта (Ремонту дороги по ул.Ленина в с.Лиман от пер. 60 лет  ВЛКСМ до пер.Комсомольский Ипатовского муниципального округа Ставропольского края)</t>
  </si>
  <si>
    <t>Контрольное событие 20: Реализация инициативного проекта (Ремонт тротуара по улице Виноградной и примыканию к улице Майданникова в поселке Винодельненский Ипатовского муниципального округа Ставропольского края)</t>
  </si>
  <si>
    <t>Контрольное событие 21: Реализация инициативного проекта (Ремонт тротуара по ул.60  лет СССР и ул.Школьная (от детского сада до д.8) в с.Добровольное Ипатовского муниципального округа Ставропольского края</t>
  </si>
  <si>
    <t>Контрольное событие 22: Реализация инициативного проекта (Выполнение работ по ремонту тротуара по ул.Мира в с.Тахта Ипатовского муниципального округа Ставропольского края)</t>
  </si>
  <si>
    <t>Контрольное событие 18: Реализация инициативного проекта по ремонту автомобильной дороги общего пользования местного значения в щебеночном исполнении в с.Бурукшун ул.Мира с №57 по №85 Ипатовского муниципального округа Ставропольского края</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</si>
  <si>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предусмотрены средства в сумме 14 612,56 тыс.руб. В отчетном периоде денежные средства освоены на 84,4%</t>
  </si>
  <si>
    <t>Контрольное событие 18: Реализация инициативного проекта по ремонту участка автомобильной дороги в щебеночном исполнении по ул.Ленина (от дома №1б до дома №59) аула Малый Барханчак Ипатовского муниципального округа Ставропольского края</t>
  </si>
  <si>
    <t>Контрольное событие 18: Реализация инициативного проекта по ремонту участка автомобильной дороги в щебеночном исполнении по ул.Профсоюзная в п.Залесный Ипатовского муниципального округа Ставропольского края</t>
  </si>
  <si>
    <t xml:space="preserve">Реализация основного мероприятия предусматривает организацию муниципальным бюджетным учреждением по физической культуре и спорту «Прогресс» физкультурно-спортивной работы на территории ИГО СК;  обеспечение мероприятий, направленных на развитие физической культуры и массового спорта. За счет средств местного бюджета на реализацию мероприятия в 2024 г. предусмотрено 16 985,05 тыс. руб. Кассовое освоение средств в отчетном периоде составило 70,3%
</t>
  </si>
  <si>
    <t>29.03.2024/ 29.03.2024    28.06.2024/  28.06.2024   30.09.2024/ 30.09.2024</t>
  </si>
  <si>
    <t>Основное мероприятие предусматривает организацию и проведение на территории ИМО СК официальных массовых физкультурно-оздоровительных и спортивных мероприятий среди всех категорий населения, соревнований по культивируемым видам спорта, мероприятий физкультурно-спортивного комплекса ГТО, а также участие делегаций команд и спортсменов в межрайонных, краевых и федеральных физкультурно-спортивных мероприятиях, соревнованиях по видам спорта. Работа в данном направлении обеспечит увеличение количества проводимых мероприятий, повысит их массовость, создаст необходимые условия по поэтапному отбору лучших спортсменов, определит базу для развития новых видов спорта, обеспечит результативность участия в краевых мероприятиях, повысит спортивный имидж ИМО СК, будет способствовать популяризации физкультурно-спортивных занятий и пропаганде здорового образа жизни. На реализацию мероприятия за счет средств местного бюджета направлено 750,0 тыс.руб. В отчетном периоде кассовое исполнение составило 75,2%.</t>
  </si>
  <si>
    <t>Основным мероприятием является обеспечение деятельности комитета по физической культуре и спорту администрации Ипатовского муниципального округа Ставропольского края, позволяющего создать необходимые условия для обеспечения развития физической культуры и массового спорта на территории Ипатовского муниципального округа Ставропольского края. В 2024 г. на реализацию мероприятия направлены средства в сумме 3 052,90 тыс.руб. В отчетном периоде кассовое исполнение составило 65,3%.</t>
  </si>
  <si>
    <t xml:space="preserve">В рамках данного основного мероприятия предполагается организация и проведение мероприятий патриотической и духовно-нравственной направленности; по поддержке деятельности молодёжных и детских общественных объединений;  по поддержке талантливой и инициативной молодежи; участие молодежи Ипатовского муниципального округа Ставропольского края в краевых и межрегиональных мероприятиях. На реализацию мероприятия в 2024г. предусмотрены средства местного бюджета в сумме 1 113,09 тыс.руб. Кассовое исполнение в отчетном периоде составило 69,7%.
</t>
  </si>
  <si>
    <t>В рамках данного основного мероприятия предполагается обеспечение участия специалистов муниципального казенного учреждения «Центр по работе с молодежью» Ипатовского района Ставропольского края в обучающих семинарах, совещаниях для работников учреждений по работе с молодежью по месту жительства;  проведение  обучения специалистов муниципального казенного учреждения «Центр по работе с молодежью» Ипатовского района Ставропольского края с целью их соответствия требованиям квалификационной характеристики по должности и полученной специальности, подтвержденного документами об образовании и квалификации в соответствии с приказом министерства здравоохранения и социального развития Российской Федерации от 28 ноября 2008 г. № 678 «Об утверждении Единого квалификационного справочника должностей руководителей, специалистов и служащих, раздел «Квалификационные характеристики должностей работников учреждений органов по делам молодежи», а также обеспечить подготовку, переподготовку, повышения квалификации специалистов по работе с детьми и молодежью не реже одного раза в три года.  На реализацию мероприятия предусмотрены средства местного бюджета в сумме 3 836,2 тыс. руб. Кассовое исполнение составило 52,0%</t>
  </si>
  <si>
    <t>В рамках данного основного мероприятия формируются списки молодых семей - участников подпрограммы на территории ИМО СК в целях предоставления социальных выплат на приобретение жилья; выдача свидетельств молодым семьям, их оплата и погашение. Ведется реестр выданных, оплаченных и погашенных свидетельств; оказывается молодым семьям - участникам подпрограммы консультативная помощь.  В 2024г. на реализацию программы направлены средства в сумме 19 274,09 тыс.руб. В отчетном периоде денежные средства освоены на 75,5%</t>
  </si>
  <si>
    <t>Основное мероприятие: Предоставление гражданам, проживающим на территории Ипатовского муниципального округа Ставропольского края дополнительных мер социальной поддержки и социальной помощи</t>
  </si>
  <si>
    <t>Реализация мероприятия предполагает осуществление дополнительных выплат не менее 20 гражданам, 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 и обеспечить автономными пожарными извещателями не менее 129 многодетных семей, признаных в установленном законодательством порядке малоимущими, и семей, находящихся в социально опасном положении. На реализацию мероприятия направлено в 2024г. 212,74 тыс. рублей. Кассовое исполнение за 9 месяцев 2024г. составило 92,5%</t>
  </si>
  <si>
    <t>УТСЗН учавствует в реализации регионального проекта в части предоставления семьям с детьми: - ежемесячной  денежной выплаты, назначаемой в случае рождения третьего ребенка или последующих детей дл достижения ребенком возраста 3 лет. В 2024г. на реализацию проекта направлены средства в сумме 20 082,45 тыс. рублей. Кассовое исполнение составило 56,3%</t>
  </si>
  <si>
    <t>28.06.2024/ -    28.12.2024/ -</t>
  </si>
  <si>
    <t>В 2024г. предусмотрены средства за счет средств местного бюджета в размере 63,57 тыс. рублей на  организацию освещения в средствах массовой информации вопросов государственной и муниципальной поддержки субъектов малого и среднего предпринимательства, которые затрагивают данный сектор экономики и являются движущей силой в его развитии путем получения необходимой информации. Освоение в отчетном периоде составило 89,2%.</t>
  </si>
  <si>
    <t>28.06.2024/ 28.06.2024     28.12.2024/-</t>
  </si>
  <si>
    <t>Выполнение контрольного события: За 9 месяцев 2024 года было опубликовано 4 статьи по вопросам развития и поддержки субъектов малого и среднего предпринимательства</t>
  </si>
  <si>
    <t>В целях создания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 в 2024 г. предусмотрены средства участников Программы в сумме 21 700,00 тыс. рублей. В отчетном периоде кассовое исполнение составило 100,0%.</t>
  </si>
  <si>
    <t>Выполнение контрольного события: В отчетном периоде проводились работы по строительству магазина сумма средств 10 000,00 тыс. рублей. Контрольное событие выполнено в полном объеме</t>
  </si>
  <si>
    <t xml:space="preserve">Выполнение контрольного события: В отчетном периоде на реконструкцию пекарни направлено 10 000,00 тыс. руб., или 100% к плану. Средства освоены в полном объеме </t>
  </si>
  <si>
    <t xml:space="preserve">Выполнение контрольного события: В отчетном периоде на реконструкцию магазина направлено 1 000,00 тыс. руб., или 100 % к плану. Средства освоены в полном объеме </t>
  </si>
  <si>
    <t>28.12.2024/ 30.09.2024</t>
  </si>
  <si>
    <t xml:space="preserve">Выполнение контрольного события: В отчетном периоде на реконструкцию объекта под пекарню направлено 700,00 тыс. руб., или 100 % к плану. Средства освоены в полном объеме </t>
  </si>
  <si>
    <t>Выполнение данного мероприятия предусматривает расходы на организацию освещения в средствах массовой информации вопросов торгового и бытового обслуживания населения, изготовление и издание информационных материалов, баннеров. В 2024 году предусмотрено финансирование за счет средств местного бюджета в сумме 35,0 тыс.рублей. В отчетном периоде освоения средств составило 68,7%.</t>
  </si>
  <si>
    <t>29.03.2024/-     28.06.2024/-  30.09.2024/ -</t>
  </si>
  <si>
    <t>28.06.2024/ 28.06.2024    28.12.2024/ -</t>
  </si>
  <si>
    <t>Выполнение контрольного события :Мероприятия по организации и проведению праздничных мероприятий, посвященных Дню города не проводились по причине запрета на проведение массовых мероприятий</t>
  </si>
  <si>
    <t>28.06.2024/ 28.06.2024    28.12.2024/ 30.09.2024</t>
  </si>
  <si>
    <t>Выполнение контрольного события: За 9 месяцев 2024 г. организовано и проведено 478 ярмарок, реализовано населению продукции 395,3 тонн на сумму 115,7 млн. рублей.</t>
  </si>
  <si>
    <t>28.06.2024/ 28.06.2024    28.12.2024/-</t>
  </si>
  <si>
    <t>28.06.2024/-      28.12.2024/ -</t>
  </si>
  <si>
    <t>Выполнение контрольного события: В январе- сентябре 2024 г. не рассматривались обращения потребителей в досудебном порядке.</t>
  </si>
  <si>
    <t>Выполнение контрольного события: В январе - сентябре 2024 г. не рассматривались обращения потребителей в досудебном порядке.</t>
  </si>
  <si>
    <t>28.06.2024/ -     28.12.2024/ 25.09.2024</t>
  </si>
  <si>
    <t xml:space="preserve">Выполнение контрольного события: В целях информирования и повышения правовой грамотности населения, в рамках комиссии по предупреждению и пресечению правонарушений и защите прав потребителей на потребительском рынке Ипатовского муниципального округа Ставропольского края, согласно утвержденного плана работы комиссии заслушиваются вопросы защиты прав потребителей.  Рассмотрен вопрос касающийся повышения правовой грамотности населения 25.09.2024 г. протокол № 3. На официальном сайте администрации округа размещены телефоны «горячей линии» Управления Роспотребнадзора, а также ссылки на официальный сайт Управления Роспотребнадзора. Ежедневно, кроме выходных, проводится консультация потребителей по телефону 8(86542) 2-21-80.           </t>
  </si>
  <si>
    <t>28.06.2024/ -     28.12.2024/ -</t>
  </si>
  <si>
    <t>30.09.2024/ 21.05.2024    28.12.2024/ -</t>
  </si>
  <si>
    <t>28.12.2024/  30.09.2024</t>
  </si>
  <si>
    <t>Выполнение контрольного события: За девять месяцев 2024 года осуществлялась реализация 15 инвестиционных проектов с освоением денежных средств в размере 482 034,1 тыс.руб.</t>
  </si>
  <si>
    <t>29.03.2024/ 29.03.2024     28.06.2024/   28.06.2024    30.09.2024/ 30.09.2024</t>
  </si>
  <si>
    <t>Выполнение контрольного события: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 за 9 месяцев текущего года предоставлено 9 415 муниципальных услуг</t>
  </si>
  <si>
    <t>Выполнение контрольного события: Сотрудниками МФЦ за 9 месяцев 2024г. оказано 28 429 услуг, в том числе оказано федеральных услуг 22 456, региональных 1 491, мунципальных- 914, прочих 3 246, МВД Биометрия 113, электронные услуг 209.</t>
  </si>
  <si>
    <t>28.06.2024/ 28.06.2024   28.12.2024/ 30.09.2024</t>
  </si>
  <si>
    <t xml:space="preserve">Выполнение контрольного события: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 по состоянию на 01.10.2024 года составляет 99,3%. </t>
  </si>
  <si>
    <t>28.06.2024/ 28.06.2024  28.12.2024/ 30.09.2024</t>
  </si>
  <si>
    <t>Выполнение контрольного события: Кассовый расход на обеспечение деятельности  муниципального казенного учреждения «Многофункциональный центр предоставления государственных и муниципальных услуг» Ипатовского грайона  Ставропольского края  за январь- сентябрь 2024 г. составил 10 409,91 тыс. руб., или  63,8 % к плановому назначению</t>
  </si>
  <si>
    <t>28.12.2024/    30.09.2024</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</si>
  <si>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 за январь- сентябрь 2024 г. составили 90,1 % к плановому назначению</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</si>
  <si>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 за январь- сентябрь 2024 г. составили 64,6% к плановому назначению</t>
  </si>
  <si>
    <t>Выполнение контрольного события: Обеспечение расходов связанных с обеспечением деятельности (оказанием услуг) в области хозяйственно- технического обеспечения за отчетный период составляет 67,3% к плану</t>
  </si>
  <si>
    <t>Выполнение контрольного события: Расходы для исполнения переданных полномочий  в январе- сентябре 2024 г. составили 71,0 % к плановому назначению</t>
  </si>
  <si>
    <t>Выполнение контрольного события: Обеспечение прочих расходов за январь- сентябрь 2024 г. составили 53,4% к плановому назначению</t>
  </si>
  <si>
    <t>Выполнение контрольного события: За 9 месяцев 2024 года договора безвозмездного пользования недвижимым имуществом с социально ориентированными некоммерческими организациями не заключались. Вместе с тем, на текущий момент  в безвозмездное пользование недвижимое имущество предоставлено трем социально ориентированным некоммерческим организациям.</t>
  </si>
  <si>
    <t xml:space="preserve">Выполнение контрольного события:  В отчетном периоде администрацией Ипатовского муниципального округа Ставропольского края оказано 10 консультаций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t>
  </si>
  <si>
    <t xml:space="preserve">Реализация основного мероприятия направлено на эфективное управление, распоряжение объектами недвижимого имущества, земельными участками и рациональное их использование и предусматривает следующие расходы: оценка и экспертиза объектов, подлежащих приватизации; определение рыночной стоимости годового размера арендной платы за пользование имуществом, находящимся в собственности Ипатовского муниципального округа Ставропольского края; публикация в средствах массовой информации; приобретение конвертов маркированных и марок; оформление права  муниципальной собственности на объекты недвижимого  имущества, земельные участки. В отчетном периоде кассовое исполнение составило 58,3%
</t>
  </si>
  <si>
    <t>В рамках реализации основного мероприятия подпрограммы предусмотрены расходы связанные с обеспечением деятельности, необходимых для выполнения полномочий возложенных на отдел имущественных и земельных отношений администрации Ипатовского муниципального округа Ставропольского края. В отчетном периоде кассовое исполнение составило 72,1%</t>
  </si>
  <si>
    <t xml:space="preserve">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СК ключевых позиций местного бюджета, информации о ресурсах, направляемых на социально-экономическое развитие округа, обеспечение обратной связи с населением. 
В рамках реализации полного объема принципа максимального раскрытия бюджетной информации, на сайте администрации муниципального округа СК был разработан и введен раздел «Бюджет и финансы» (https://ipatovo26.gosuslugi.ru/deyatelnost/napravleniya-deyatelnosti/finansy-i-byudzhet/), который по мере необходимости корректируется, дополняется, актуализируется. Для жителей округа финансовым управлением ведется блок «Открытый бюджет для граждан».
</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</si>
  <si>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</si>
  <si>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На реализацию мероприя по осуществление мер, направленных на энергосбережение в 2024г. предусмотрены средства местного бюджета в размере 19 531,27 тыс. рублей. Освоение в отчетном периоде составило 73,4%</t>
  </si>
  <si>
    <t>На реализацию мероприя по организации и содержанию мест захоронения в 2024г. предусмотрены средства местного бюджета в размере 775,65 тыс. рублей. Кассовое исполнение составило 60,3%</t>
  </si>
  <si>
    <t>На реализацию мероприя на расходы на уличное освещение в 2024г. предусмотрены средства местного бюджета в размере 13 971,28 тыс. рублей. В отчетном периоде кассовое исполнение составило 63,0%.</t>
  </si>
  <si>
    <t>В рамках данного основного мероприятия подпрограммы предполагается проведение работ по содержанию в чистоте и порядку мест общего пользования территории Ипатовского муниципального округа Ставропольского края, благоустройство территории общего пользования. В 2024г. предусмотрены средства в размере 12 695,80 тыс. рублей. В отчетном периоде кассовое исполнение составило 33,2%.</t>
  </si>
  <si>
    <t>Основное мероприятие предусматривает реализацию мероприятий по благоустройству детских площадок в Ипатовском муниципальном округе Ставропольского края. На реализацию мероприятия предусмотрено финансирование в сумме 1 528,87 тыс. рублей.  В отчетном периоде денежные средства освоены на 90,8%.</t>
  </si>
  <si>
    <t>26.04.2024/ 26.04.2024</t>
  </si>
  <si>
    <t>22.07.2024/ 28.06.2024</t>
  </si>
  <si>
    <t>25.03.2024/ 25.03.2024</t>
  </si>
  <si>
    <t>Выполнение данного основного мероприятия предусматривает обеспечение деятельности МКУ ЕДДС ИГО СК. Кассовое исполнение в отчетном периоде составило 68,3%.</t>
  </si>
  <si>
    <t>Выполнение данного мероприятия предусматривает ремонт пожарного резервуара для обеспечения пожарной безопасности пос. Дружный Ипатовского муниципального округа Ставропольского края, поддержание в исправном состоянии пожарной сигнализации учреждений культуры и спорта. Кассовое исполнение в отчетном периоде составило 53,4%.</t>
  </si>
  <si>
    <t>Реализация основного мероприятия направлена на обеспечение  деятельности управления по работе с территориями Ипатовского муниципального округа Ставропольского края. В отчетном периоде касоовое исполнение составило 68,1% к плану</t>
  </si>
  <si>
    <t>03.06.2024/ -    28.12.2024/ -</t>
  </si>
  <si>
    <t>Реализация основного мероприятия направлена на недопущение банкротства муниципальных унитарных предприятий, путем погашения кредиторской задолженности. В отчетном периоде денежные средства освоены на 98,2%.</t>
  </si>
  <si>
    <t>Выполнение данного мероприятия предусматривает расходы в течении 2024г.  на организацию и проведение районных мероприятий, участие в краевых мероприятиях, проведение киносеансов и киномероприятий, распространение копий кино и видеофильмов, предоставленных в прокат сторонним организациям, осуществляющим показ на территории Ипатовского муниципального округа.Кассовое исполнение за счет бюджетных средств в отчетном периоде текущего года составило 83,9% к плану</t>
  </si>
  <si>
    <t>Выполнение данного мероприятия предусматривает расходы в течении 2024г. на капитальный ремонт муниципальных учреждений культуры, реставрацию объектов культурного наследия, находящихся в муниципальной собственности, восстановление воинских захоронений, расходы на выплаты по оплате труда работников. Кассовое исполнение за счет бюджетных средств в отчетном периоде текущего года составило 97,7% к плану</t>
  </si>
  <si>
    <t>Осуществление библиотечного, библиографического и информационного обслуживания населения,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 Кассовое исполнение в отчетном периоде составило 60,8% к плану</t>
  </si>
  <si>
    <t>Основное мероприятие предусматривает реализацию 11 проектов развития территории муниципальных образований, основанных на местных инициативах. На реализацию мероприятия предусмотрено финансирование в сумме 26 821,07 тыс. рублей.  В отчетном периоде денежные средства освоены на 48,5%.</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</si>
  <si>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предусмотрено финансирование в сумме 3 549,19 тыс. рублей.  Денежные средства освоены  в полном объеме.</t>
  </si>
  <si>
    <t>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  обеспечение деятельности (оказанием услуг) органов местного самоуправления. За 9 месяцев 2024 года кассовое исполнение составило 72,2% к плану</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</si>
  <si>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70,5% к предусмотренному финансированию.</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</si>
  <si>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выплачивалась  компенсация части платы стоимости путевки в загородный центр для детей и подростков. Денежные средства краевого и местного бюджетов освоены на 47,3% к предусмотренному финансированию (план- 17 469,01 тыс.руб.).</t>
  </si>
  <si>
    <t xml:space="preserve">В рамках реализации основного мероприятия проводится работа с одаренными детьми и талантливой молодежью, педагоги принимают участие  в конкурсах. На реализацию данного мероприятия предусмотрены средства  в размере 160 680,30 тыс.руб. Денежные средства краевого и местного бюджетов освоены на 71,2% </t>
  </si>
  <si>
    <t xml:space="preserve">В рамках данного основного мероприятия Подпрограммы предполагается обеспечение функционирования системы персонифицированного финансирования дополнительного образования детей.  На реализацию данного мероприятия предусмотрены средства местного бюджета в размере 13 631,60 тыс.руб. В отчетном периоде денежные средства освоены на 43,1% 
</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</si>
  <si>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предусмотрено финансирование в сумме 8 889,15 тыс. рублей.  В отчетном периоде денежные средства освоены на 62,9%</t>
  </si>
  <si>
    <t>В рамках реализации регионального проекта проводится работа направленная на увеличение обучающихся в общеобразовательных организациях, расположенных в сельской местности, занимающихся физической культурой и спортом во внеурочное время. В отчетном периоде денежные средства освоены на 94,3%.</t>
  </si>
  <si>
    <t>В рамках данного основного мероприятия Подпрограммы предполагается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реализацию данного мероприятия предусмотрены средства краевого бюджета в размере 5 772,55 тыс.руб. В отчетном периоде денежные средства освоены на 69,1%</t>
  </si>
  <si>
    <t>В рамках реализации основного мероприятия проводится обработка огнезащитным составом деревянных конструкций зданий образовательных учреждении, а также на приобретение, монтаж, ТО и ремонт средств охранно-пожарной автоматики и оповещения о пожаре. Кассовое исполнение в отчетном периоде составило 39,1% к плану</t>
  </si>
  <si>
    <t>В рамках реализации основного мероприятия предусматриваются расходы на выплаты по оплате труда работников,  обеспечение деятельности (оказанием услуг) муниципальных организаций, расходы на организацию и осуществление деятельности по опеке и попечительству в области образования. За 9 месяцев 2024 года кассовое исполнение составило 67,0% к плану</t>
  </si>
  <si>
    <t>В рамках реализации основного мероприятия производятся выплаты в рамках осуществления отдельных государственных полномочий по социальной поддержке семьи и детей. В отчетном периоде текущего года кассовое исполнение составило 73,1% к плану</t>
  </si>
  <si>
    <t>Выполнение контрольного события: На обеспечение деятельности межпоселенческого муниципального бюджетного учреждения культуры «Культурно- досуговый центр» Ипатовского района Ставропольского края за 9 месяцев 2024 г. за счет средств местного бюджета направлены средства в размере 4945,0 тыс. руб. (84,1 % к плану)</t>
  </si>
  <si>
    <t>Выполнение контрольного события: В отчетном периоде проведено 32 районных культурно-досуговых  мероприятия</t>
  </si>
  <si>
    <t>29.03.202/ 29.03.2024     28.06.2024/ 28.06.2024   30.09.2024/ 30.09.2024</t>
  </si>
  <si>
    <t>30.09.2024/ 14.09.2024</t>
  </si>
  <si>
    <t xml:space="preserve"> Выполнение контрольного события: В отчетном периоде на базе культурно–досуговых учреждений Ипатовского муниципального округа Ставропольского края проведено 8 779 культурно-досуговых мероприятий</t>
  </si>
  <si>
    <t xml:space="preserve"> Выполнение контрольного события: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 сентябрь 2024 г. составило 73,7 % к плану</t>
  </si>
  <si>
    <t>01.02.2024/ 01.02.2024</t>
  </si>
  <si>
    <t>Выполнение контрольного события: Расходы в рамках мероприятий по обеспечению деятельности библиотек Ипатовского муниципального округа Ставропольского края в отчетном периоде составили 19 500,05 тыс. руб. (60,5% к плану)</t>
  </si>
  <si>
    <t>Выполнение контрольного события: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4 114,64 тыс. руб. (72,2% к плану)</t>
  </si>
  <si>
    <t>29.03.2024/ 29.03.2024     28.06.2024/ 28.06.2024   30.09.2024/ 30.09.2024</t>
  </si>
  <si>
    <t xml:space="preserve">Выполнение контрольного события: За январь- сентябрь 2024г в информационно-телекоммуникационной сети «Интернет» было размещено 9 материалов о туристско-рекреационном потенциале Ипатовского муниципального округа. 
</t>
  </si>
  <si>
    <t>30.09.2024/ 23.09.2024</t>
  </si>
  <si>
    <t>Выполнение контрольного события: Проведен районный фото-конкурс "Земля Ипатовская"</t>
  </si>
  <si>
    <t>Выполнение контрольного события: В отчетном периоде текущего года муниципальным казенным учреждением "Центр по работе с молодежью" Ипатовского района Ставропольского края организовано и проведено 75 мероприятий</t>
  </si>
  <si>
    <t>29.03.2024/ 29.03.2024  28.06.2024/ 28.06.2024   30.09.2024/ 30.09.2024</t>
  </si>
  <si>
    <t>Выполнение контрольного события: В отчетном периоде текущего года молодые граждане приняли участие в 34 краевых мероприятиях</t>
  </si>
  <si>
    <t xml:space="preserve">Выполнение контрольного события: Обеспечение деятельности муниципального казенного учреждения "Центр по работе с молодежью" Ипатовского района Ставропольского края в отчетном периоде текущего года составило 3 836,20 тыс. руб (52,0% к годовому плану) </t>
  </si>
  <si>
    <t>28.06.2024/ 13.03.2024   30.09.2024/-</t>
  </si>
  <si>
    <t>Выполнение контрольного события: Согласно заключенным соглашениям выданы 4 свидетельства и 26 извещений на получение социальной выплаты на приобретение (строительство) жилья. В отчетном периоде 23 молодые семьи получили социальные выплаты на приобретение (строительство) жилья.</t>
  </si>
  <si>
    <t xml:space="preserve"> Выполнение контрольного события: МБУ ДО "ДШИ" приняло участие в Дне края</t>
  </si>
  <si>
    <t>30.09.2024/ 01.10.2024</t>
  </si>
  <si>
    <t>В  общей сложности за мерами социальной поддержки в УТСЗН обратились 3 765 человек, из них 3 532 имели право на их получение, всем были предоставлены меры социальной поддержки. По 233 вынесены  отказные решения в связи с отсутствием права на меры социальной поддержки.  На исполнение мероприятия в 2024г. предусмотрено финансирование в сумме 251 392,81 тыс. рублей. Кассовое исполнение в отчетном периоде составило 80,9%</t>
  </si>
  <si>
    <t>29.03.2024/ 29.03.2024    28.06.2024/   28.06.2024  30.09.2024/ 30.09.2024</t>
  </si>
  <si>
    <t>Выполнение контрольного события: За 9 месяцев текущего года выплату социального пособия на погребение получил 37 человек</t>
  </si>
  <si>
    <t>Выполнение контрольного события: На 30.09.2024г. компенсацию расходов на оплату жилищно- коммунальных услуг, предоставленная отдельным категориям граждан из числа лиц, подвергшихся радиационному воздействию, ветеранов и инвалидов получили 3 578 человек</t>
  </si>
  <si>
    <t>Выполнение контрольного события: На 30.09.2024г. компенсацию отдельным категориям граждан оплаты взноса на капитальный ремонт общего имущества в  многоквартирном доме получили 300 человек</t>
  </si>
  <si>
    <t>Контрольное событие 4: Дополнительная компенсация расходов на оплату жилых помещений и коммунальных услуг участникам ВОВ и бывшим несовершеннолетним узникам фашизма предоставленая не менее 3 человека</t>
  </si>
  <si>
    <t>Выполнение контрольного события: На 30.09.2024г. компенсацию  на оплату жилых помещений и коммунальных услуг участникам ВОВ и бывшим несовершеннолетним узникам фашизма получили 3 человека</t>
  </si>
  <si>
    <t>Выполнение контрольного события: На 30.09.2024г. ежемесячную денежную выплату ветеранам труда и труженникам тыла получили 2 060 человек</t>
  </si>
  <si>
    <t>Выполнение контрольного события: На 30.09.2024г. ежемесячную денежную выплату ветеранам труда Ставропольского края получили 2 385 человек</t>
  </si>
  <si>
    <t>Выполнение контрольного события: На 30.09.2024г. ежемесячную денежную выплату реабилитированным лицам и пострадавшим от политических репрессий получили 21 человек</t>
  </si>
  <si>
    <t>Контрольное событие 5: Ежемесячную денежную выплату ветеранам труда и труженникам тыла получили не менее 2 060 человек</t>
  </si>
  <si>
    <t>Контрольное событие 1: Выплату социального пособия на погребение получили не менее:                                                                                                                                                           в 1квартале -21 человек;                                                                                                                                                       в 1 полугодии- 25 человек;                                                                                                     за 9 месяцев- 37 человек;                                                                                                    за год- 40 человек</t>
  </si>
  <si>
    <t>Контрольное событие 2: Компенсация расходов на оплату жилищно- коммунальных услуг предоставлены отдельным категориям граждан из числа лиц, подвергшихся радиационному воздействию, ветеранов и инвалидов не менее 3 578 человек</t>
  </si>
  <si>
    <t>Контрольное событие 3: Компенсация отдельным категориям граждан оплаты взноса на капитальный ремонт общего имущества в  многоквартирном доме предоставленая не менее 300 человек</t>
  </si>
  <si>
    <t>Контрольное событие 6: Ежемесячную денежную выплату ветеранам труда Ставропольского края получили не менее 2 385 человек</t>
  </si>
  <si>
    <t>Контрольное событие 10: Ежегодную денежную выплату лицам, награжденным нагрудным знаком "Почетный донор России" получили не менее 142 человек</t>
  </si>
  <si>
    <t>Контрольное событие 11: Выплата компенсации проезда по социальной необходимости осуществлена не менее 24 человек</t>
  </si>
  <si>
    <t>Контрольное событие 12: Субсидии на оплату жилого помещения и коммунальных услуг получили не менее:                                                                                                                   в 1 квартале- 845 семей;                                                                                               в 1 полугодии- 872 семьи;                                                                                          за 9 месяцев- 865 семей;                                                                                                       за год- 865 семей</t>
  </si>
  <si>
    <t>Контрольное событие 14: Выплата государственой социальной помощи на основании социального контракта малоимущим семьям, малоимущим одиноко проживающим гражданам осуществлена не менее:                                                                                                                   в 1квартале- 26 человек;                                                                                               во 1 полугодии- 46 человек;                                                                                за 9 месяцев- 72 человека;                                                                                                       за год- 81 человек</t>
  </si>
  <si>
    <t>Контрольное событие 15: Выплата ежегодного социального пособия на проезд студентам осуществена не менее 51 человека</t>
  </si>
  <si>
    <t>Контрольное событие 17: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получили не менее 724 семей</t>
  </si>
  <si>
    <t>Контрольное событие 18: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получили не менее 50 семей</t>
  </si>
  <si>
    <t>Контрольное событие 21: Конкурсные процедуры по заключению муниципального контракта на проедение работ по выполнению мероприятий по обеспечению доступности для инвалидов и других маломобильных групп населения в муниципальном казенном дошкольном учреждении детский сад №8  с. Большая Джалга Ипатовского района Ставропольского края</t>
  </si>
  <si>
    <t>Контрольное событие 22: Входная группа, пандусный съезд для инвалидов  и других маломобильных групп населения оборудованы в муниципальном казенном дошкольном учреждении детский сад №8  с. Большая Джалга Ипатовского района Ставропольского края</t>
  </si>
  <si>
    <t>Выполнение контрольного события: На 30.09.2024г. ежемесячную  доплату к пенсии гражданам, ставшим инвалидами при исполнении служебных обязанностей в районах боевых действий получили 4 человека</t>
  </si>
  <si>
    <t>Выполнение контрольного события: На 30.09.2024г. ежемесячную  денежную выплату семьям погибших ветеранов боевых действий получили 10 человек</t>
  </si>
  <si>
    <t>Выполнение контрольного события: Ежегодную  денежную выплату лицам, награжденным нагрудным знаком "Почетный донор России" получили 142 человека</t>
  </si>
  <si>
    <t>Выполнение контрольного события: За 9 месяцев текущего года компенсацию проезда по социальной необходимости получили 24 человека</t>
  </si>
  <si>
    <t>29.03.2024/ 29.03.2024    29.06.2024/ 29.06.2024  30.09.2024/ 30.09.2024</t>
  </si>
  <si>
    <t>Выполнение контрольного события: За 9 месяцев текущего года субсидии на оплату жилого помещения и коммунальных услуг получили 865 семей</t>
  </si>
  <si>
    <t>Выполнение контрольного события: За 9 месяце текущего года  государственную социальную помощь получили 290 малоимущих семей и малоимущих одиноко проживающих граждан</t>
  </si>
  <si>
    <t>Выполнение контрольного события: За 9 месяцев 2024г. государственую социальную помощь на основании социального контракта получили 72 заявителя</t>
  </si>
  <si>
    <t>30.08.2024/ 30.08.2024</t>
  </si>
  <si>
    <t>Выполнение контрольного события: Ежегодное социальное пособие на проезд студентам выплачено 51 студенту</t>
  </si>
  <si>
    <t>Выполнение контрольного события: За 9 месяцев текущего года ежемесячную денежнуюя компенсацию на каждого из детей в возрасте до 18 лет многодетным семьям получили 872 семьи</t>
  </si>
  <si>
    <t>Выполнение контрольного события: За 9 месяцев текущего года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получили 724 семьи.</t>
  </si>
  <si>
    <t>Выполнение контрольного события: За 9 месяцев 2024г.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представлено 42 семьям</t>
  </si>
  <si>
    <t>29.03.2024/ 29.03.2024    28.06.2024/ 28.06.2024  30.09.2024/ 30.09.2024</t>
  </si>
  <si>
    <t xml:space="preserve">Выполнение контрольного события: За предоставлением дополнительных мер социальной поддержки и социальной помощи в УТСЗН за 9 месяцев текущего года  обратились 14 семей, им произведена выплата (4 на 40,0 тыс.рублей в результате пожара, 2 на 20,0 тыс.рублей на восстановление крыши, 6 на 59,2 тыс.рублей на дорогостоящее лечение, 2 на 15,0 тыс.рублей в связи с трудной жизненной ситуацией). </t>
  </si>
  <si>
    <t>Выполнение контрольного события: Произведена закупка 131 автономного пожарного извещателя. На 30.09.2024г. принято 84 заявления</t>
  </si>
  <si>
    <t>В рамках реализации основного мероприятия планируется увеличить количество доступных для инвалидов и других маломобильных групп населения муниципальных учреждений социальной инфраструктуры ИМО СК путем проведения определенных работ в муниципальном казенном дошкольном учреждении детский сад №8  с. Большая Джалга Ипатовского района Ставропольского края. Работы будут завершены в 4 квартале 2024г.</t>
  </si>
  <si>
    <t>Выполнение контрольного события: Мероприятия по  обеспечению деятельности УТСЗН в отчетном периоде проводились стабильно и своевременно. Кассовые расходы составили 69,2% к бюджетной росписи</t>
  </si>
  <si>
    <t>В рамках реализации основного мероприятия в отчетном периоде денежные средства краевого и местного боджетов направлены на содержание УТСЗН. В частности: краевые средства на выплату заработной платы с начислениями- 18 494,68 тыс.руб., услуги связи- 56,13 тыс.руб., коммунальные услуги- 365,12 тыс.руб., содержание имущества- 58,64 тыс.руб., закупка товаров и услуг для обеспечения муниципальных нужд- 170,76 тыс.руб., прочие работы и услуги- 161,55 тым.руб., налог на транспорт- 1,25 тыс.руб.; средства местного бюджета на оплату труда- 267,27 тыс.руб., обслуживание программ- 213,24 тыс.руб., средства федерального бюджета на оплату труда- 229,94 тыс.руб.</t>
  </si>
  <si>
    <t xml:space="preserve">Выполнение контрольного события: На официальных сайтах АИМО СК, отдела образования АИГО СК размещено 38  информационных материалов по повышению безопасности дорожного движения </t>
  </si>
  <si>
    <t>Выполнение контрольного события: В отчетном периоде проведено 113 мероприятий (викторины, конкурсы на знание правил дорожного движения учащимися общеобразовательных школ)</t>
  </si>
  <si>
    <t>В рамках основного мероприятия предполагается содержание автомобильных дорог, изготовление сметной документации; замена и установка дорожных знаков; установка и обслуживание светофоров; обустройство пешеходных переходов; разработка проектов организации дорожного движения. За счет средств местного бюджета на реализацию мероприятия направлено 17 143,12 тыс. руб. Кассовое освоение-90,7%. Выполнено зимнее содержание автомобильных дорог, ямочный ремонт асфальтобетонного покрытия, нанесение горизонтальной дорожной разметки.</t>
  </si>
  <si>
    <t>Выполнение контрольного события: Произведена оплата экспертизы сметной документации. Обустройство пешеходных переходов запланировано на 4 квартал 2024 г.</t>
  </si>
  <si>
    <t>Контрольное событие 8: Проведение профилактических мероприятий на автомобильном транспорте и в дорожном хозяйстве</t>
  </si>
  <si>
    <t>Выполнение контрольного события:  Проведено 4 профилактических мероприятия.</t>
  </si>
  <si>
    <t xml:space="preserve">Выполнение контрольного события: Инициативный проект реализован в полном объеме. </t>
  </si>
  <si>
    <t>01.07.2024/ 29.07.2024</t>
  </si>
  <si>
    <t>Контрольное событие 21: Обслуживание 7 автобусных маршрутов</t>
  </si>
  <si>
    <t>Выполнение контрольного события: Инициативный проект реализован в полном объеме.</t>
  </si>
  <si>
    <t>03.07.2024/ 03.07.2024</t>
  </si>
  <si>
    <t>Выполнение контрольного события: Работы выполнены в полном объеме, оплата выполненных работ  в 4 квартале 2024 г.</t>
  </si>
  <si>
    <t>30.09.2024/ 29.09.2024</t>
  </si>
  <si>
    <t>Выполнение контрольного события:  Проведена корректировка сметной документации на ремонт 4 автомобильных дорог. Разработана сметная документация на ремонт автомобильной дороги по ул. Кирова в с. Кевсала, на строительство автомобильной дороги к детскому лагерю "Лесная сказка", обустройство 4 пешеходных переходов в с.Тахта, с. Лесная Дача, пос. Красочный, пос. Большевик. Выполняется ремонт  автомобильных дорог с асфальтобетонным покрытием с приведением их в нормативное состояние. На выполнение работ предусмотрено -504867,40 тыс. рублей. Освоение денежных средств составляет  -  69,7%</t>
  </si>
  <si>
    <t>На реализацию мероприя по организации деятельности по сбору и транспортированию твердых коммунальных отходов в 2024г. предусмотрены средства местного бюджета в размере 4110,36 тыс. рублей, согласно заключеного контракта вывезено 2 700,0 м3 твердых коммунальных отходов. В отчетном периоде кассовое исполнение составило 54,2%.</t>
  </si>
  <si>
    <t xml:space="preserve"> Выполнение контрольного события: Организована деятельность по сбору и транспортированию твердых коммунальных отходов. В отчетном периоде объем собранных и транспортированных отходов составил 2 700,0 м3.</t>
  </si>
  <si>
    <t>03.06.2024/  03.06.2024   28.12.2024/ 30.09.2024</t>
  </si>
  <si>
    <t>03.06.2024/  03.06.2024   28.12.2024/   30.09.2024</t>
  </si>
  <si>
    <t>Выполнение контрольного события: Работы по  обустройству детской площадки  выполнены в полном объеме</t>
  </si>
  <si>
    <t>01.08.2024/  01.08.2024</t>
  </si>
  <si>
    <t xml:space="preserve">Выполнение контрольного события: Проект полностью реализован. </t>
  </si>
  <si>
    <t>Выполнение контрольного события: Работы по благоустройству сквера по ул. Победы в пос.Красочный (IV очередь) с установкой игрового детского оборудования не выполнены. Ведется претензионная работа.</t>
  </si>
  <si>
    <t>Выполнение контрольного события:  За 9 месяцев 2024 г. произведено 74 выезда.</t>
  </si>
  <si>
    <t xml:space="preserve">Выполнение контрольного события: Проведено техническое обслуживание систем пожарной безопасности объектов культуры и спорта. Срок выполнения ремонта пожарных резервуаров для обеспечения пожарной безопасности в Ипатовском городском округе Ставропольского края не наступил
</t>
  </si>
  <si>
    <t>Выполнение контрольного события:  Расходы на обеспечение  деятельности управления по работе с территориями Ипатовского городского округа Ставропольского края за январь- сентябрь 2024 года составлили 68,1% к плану</t>
  </si>
  <si>
    <t>На реализацию мероприятия регионального проекта "Формирование современной городской среды" в 2024 году предусмотрены средства в размере 17 528,42 тыс.руб. В ходе реализации мероприятия предполагается благоустройство парковой зоны по адресу ул. Ленинградкая, 60В Ипатовского муниципального округа Ставропольского края. В отчетном периоде освоение составило 99,8%.</t>
  </si>
  <si>
    <t xml:space="preserve">Реализация основного мероприятия предполагает разработку и утверждение дизайн- проектов благоустраиваемых территорий, расположенных на территории Ипатовского муниципального округа Ставропольского края. В 2024 году на реализацию мероприятия предусмотрено финансирование в сумме 700,0 тыс.руб. В отчетном периоде денежные средства освоены на30,0% и направлены они  на изготовление дизайн проекта  "Выполнение работ по благоустройству парковой зоны по ул. Ленинградская 60 в". </t>
  </si>
  <si>
    <t>01.07.2024/ 06.09.2024</t>
  </si>
  <si>
    <t>01.07.2024/ 26.08.2024</t>
  </si>
  <si>
    <t xml:space="preserve">Выполнение контрольного события: Проект реализован. </t>
  </si>
  <si>
    <t>01.10.2024/ 30.09.2024</t>
  </si>
  <si>
    <t>Выполнение контрольного события: В отчетном периоде на территории малых сел, поселков, аулов и хуторов Ипатовского муниципального округа Ставропольского края проведено 20 субботников</t>
  </si>
  <si>
    <t>Выполнение контрольного события: Реализация мероприятий в рамках обеспечения деятельности бюджетного учреждения по физической культуре и спорту "Прогресс" за отчетный период составило 70,3%</t>
  </si>
  <si>
    <t xml:space="preserve">Выполнение контрольного события: В отчетный период проведено 48 районных физкультурно- спортивных мероприятий, в которых приняли участие  2 618 человек. </t>
  </si>
  <si>
    <t xml:space="preserve">Выполнение контрольного события: В отчетный период в 20 краевых физкультурно- спортивных мероприятиях приняло участие 196 человек </t>
  </si>
  <si>
    <t>28.12.2024/ 28.06.2024    28.12.2024/ 30.09.2024</t>
  </si>
  <si>
    <t>Выполнение контрольного события: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 за отчетный период составило 1 994,9 тыс. руб (65,3% к годовому плану)</t>
  </si>
  <si>
    <t xml:space="preserve">За 9 месяцев 2024 года в местный бюджет поступило доходов, всего 2006721,85 тыс. рублей, или 72,6% к уточненным годовым плановым на-значениям, из них:
налоговые и неналоговые поступления – 505461,29 тыс. рублей, что составляет 25,2% в общем объеме доходов местного бюджета за отчетный период, и 71,9% к уточненным годовым плановым назначениям;
безвозмездные поступления – 1501260,56 тыс. рублей, что составляет 74,8% в общем объеме доходов местного бюджета за отчетный период или 72,8% к уточненным годовым плановым назначениям.
За 9 месяцев 2024 года фактическое поступление налоговых и неналоговых доходов в местный бюджет выше аналогичного периода 2023 года на 186497,62 тыс. рублей, или на 58,5%. 
В течение 9 месяцев 2024 года состоялось 10 заседаний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муниципального округа Ставропольского края (протоколы № 1 и № 2 от 08.02.2024 г., протоколы № 3 и № 4 от 14.02.2024 г., протоколы № 5 и № 6 от 16.02.2024 г., протоколы № 7 и № 8 от 21.02.2024 г., протоколы № 9 и № 10 от 28.02.2024 г.)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По итогам проведенной работы налогоплательщиками погашена задолженность по имущественным налогам в сумме 1 162,0 тысяч рублей.
На 01.10.2024 г. задолженность по договорам аренды земельных участков составила 4 014,51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992,19 тыс. рублей.
</t>
  </si>
  <si>
    <t xml:space="preserve">Выполнение контрольного события: 27 мая 2024 г. утвержден приказ № 55 «Об утверждении Порядка формирования и представления главными распорядителями средств бюджета Ипатовского муниципального округа Ставропольского края обоснований бюджетных ассигнований на очередной финансовый год  и плановый период»;
27 мая 2024 г. утвержден приказ № 56 «Об утверждении Методики планирования доходов бюджета Ипатовского муниципального округа Ставропольского края, источников финансирования дефицита бюджета и бюджетных ассигнований субъектами бюджетного планирования Ипатовского муниципального округа Ставропольского края»
</t>
  </si>
  <si>
    <t>30.09.2024/ 30.09.2024</t>
  </si>
  <si>
    <t xml:space="preserve">Выполнение контрольного события: В течение 9 месяцев 2024 г. решениями Думы Ипатовского муниципального округа Ставропольского края внесены изменений в решение Думы ИГО СК о налоге на имущество физических лиц, земельном налоге:
от 21 мая 2024 г. № 74, от 24 сентября 2024 г. № 133 «О внесении изменений в решение Думы Ипатовского городского округа Ставропольского края от 24 октября 2017 г. № 43 «О налоге на имущество физических лиц территории Ипатовского городского округа Ставропольского края»;
от 21 мая 2024 г. № 75, от 24 сентября 2024 г. № 44 «О внесении изменений в решение Думы Ипатовского городского округа Ставропольского края от 24 октября 2017 г. № 44 «О земельном налоге на территории Ипатовского муниципального округа ставропольского края».
Так же, принято решение Думы Ипатовского муниципального округа Ставропольского каря от 24 сентября 2024 г. № 135 «Об установлении туристического налога и введение его в действие на территории Ипатовского муниципального округа Ставропольского края», со сроком реализации с 01.01.2025 г.
</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</si>
  <si>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По состоянию на 01.10.2024 г. кредиторская задолженность составляет 487,00 тыс. рублей. 
Дебиторская задолженность на 01.01.2024 г. составила 4 153,00 тыс. руб., на 01.10.2024 г. -  4 661,00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</si>
  <si>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17.04.2024   31.07.2024/ 18.07.2024</t>
  </si>
  <si>
    <t xml:space="preserve">Выполнение контрольного события: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муниципального округа Ставропольского края за 1 квартал 2024 года» сформирована сотрудниками финансового управления администрации Ипатовского муниципального округа Ставропольского края в апреле 2024 г. Отчёт об исполнении бюджета ИМО СК за 1 квартал 2024 года утвержден  распоряжением администрации Ипатовского муниципального округа Ставропольского края от 17 апреля 2024 г. № 104-р.
Пояснительная записка к проекту распоряжения администрации Ипатовского муниципального округа Ставропольского края  «Об утверждении отчёта об исполнении бюджета Ипатовского муниципального округа Ставропольского края за 1 полугодие 2024 года» сформирована сотрудниками финансового управления администрации Ипатовского муниципального округа Ставропольского края в июле 2024 г. Отчёт об исполнении бюджета ИМО СК за 1 полугодие 2024 года утвержден  распоряжением администрации Ипатовского муниципального округа Ставропольского края от 18 июля 2024 г. № 209-р.
Пояснительная записка к проекту распоряжения администрации Ипатовского муниципального округа Ставропольского края  «Об утверждении отчёта об исполнении бюджета Ипатовского муниципального округа Ставропольского края за 9 месяцев 2024 года» сформирована сотрудниками финансового управления администрации Ипатовского муниципального округа Ставропольского края в октябре 2024 г. Отчёт об исполнении бюджета ИМО СК за 9 месяцев 2024 года утвержден  распоряжением администрации Ипатовского муниципального округа Ставропольского края от 10 октября 2024 г. № 284-р.
Отчеты размещены на официальном сайте администрации Ипатовского муниципального округа Ставропольского края в информационно-телекоммуникационной сети «Интернет» по адресу http://ipatovo26.gosuslugi.ru/ и в рубрике «Бюджет для граждан»
</t>
  </si>
  <si>
    <t>Выполнение контрольного события: В течение 9 месяцев 2024 года приняты решения Думы ИМО СК от 22 февраля 2024 г. № 9, от 21 мая 2024 г. № 76, от 24 июля 2024 г. № 111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</si>
  <si>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13.12.2024/ 03.09.2024</t>
  </si>
  <si>
    <t>Выполнение контрольного события: В течение 9 месяцев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 «Межнациональные отношения, поддержка казачества, профилактика правонарушений и терроризма в Ипатовском муниципальном округе Ставропольского края»</t>
  </si>
  <si>
    <t xml:space="preserve">Выполнение контрольного события: 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9 месяцев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76 наборов информации, в подсистеме «Бюджетное планирование» сформированы и утверждены 99 наборов информации в структурированном виде.
В соответствии с требованиями, утвержденными приказом МФ РФ от 22 сентября 2015г. №145н в течение 9 месяцев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Утверждено Постановление АИМО СК от 19 декабря 2023 года № 1647 «Об утверждении  порядка разработки, утверждения и применения стандартов качества предоставления муниципальных услуг (работ), оказываемых (выполняемых) муниципальными учреждениями Ипатовского муниципального округа Ставропольского края в качестве основных видов деятельности»,  в соответствии с которым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9 месяцев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01.10.2024 г. 78 учреждений ИМО СК разместили необходимую информацию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</si>
  <si>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 xml:space="preserve">В рамках данного основного мероприятия в течение 9 месяцев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</si>
  <si>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Выполнение контрольного события:  В 2024 году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</si>
  <si>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03.06.2024/ 28.06.2024    02.12.2024/ -</t>
  </si>
  <si>
    <t>Выполнение контрольного события: За 9 месяцев 2024 г. по муниципальным казенным, бюджетным, автономным учреждениям, унитарному предприятию просроченная кредиторская задолженность отсутствует</t>
  </si>
  <si>
    <t>Выполнение контрольного события: В течение 9 месяцев 2024 г. сотрудниками финансового управления с главными распорядителями бюджетных средств Ипатовского муниципального округа Ставропольского края и сотрудниками муниципального казенного учреждения «Межведомственная централизованная бухгалтерия» Ипатовского района Ставропольского края» проведено 3 семинара – совещания на тему: «Типичные нарушения, встречающиеся в ходе проверок и ревизий финансово-хозяйственной деятельности учреждений»</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</si>
  <si>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В течение 9 месяцев 2024 г. необходимость внесения изменений в приказ отсутствовала</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</si>
  <si>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(с изменением внесенным постановлением Правительства Ставропольского края от 01.04.2024 № 158-п) норматив формирования расходов на содержание органов местного самоуправления Ипатовского муниципального округа Ставропольского края - 16,64 на 01.10.2024 г. - не превышен</t>
  </si>
  <si>
    <t>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01.10.2024 года штатная численность адми-нистрации составляет 270,25 ед., из них 65,5 ед. – исполнение государственных полномочий, 204,75 ед. – решение вопросов местного значения муниципального округа</t>
  </si>
  <si>
    <t>30.09.2024/ 31.05.2024</t>
  </si>
  <si>
    <t>Выполнение контрольного события: Распоряжение администрации Ипатовского муниципального округа Ставропольского края от 31 мая 2024 г. № 153-р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</si>
  <si>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10.04.2024/ 08.04.2024   10.07.2024/  10.07.2024 </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</si>
  <si>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 течение 9 месяцев 2024 года проведено 10 проверок. За отчетный период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</si>
  <si>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Выполнение контрольного события: В течение 9 месяцев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</si>
  <si>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Выполнение контрольного события: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В течение 9 месяцев 2024 г. необходимость внесения изменений в постановление отсутствовала</t>
  </si>
  <si>
    <t>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Ипатовском муниципальном округе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Ипатовского муниципального округа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t>
  </si>
  <si>
    <t>Выполнение контрольного события: В течение 9 месяцев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98,61 %. В процессе осуществления деятельности на 30.09.2024 г. МКУ МЦБ по обслуживаемым учреждениям сформировано и сдано 8117 отчетов (в том числе  в: Межрайонную ИФНС России № 5 по Ставропольскому краю – 1857 отчетов, Управление Федеральной службы государственной статистики по Северо-Кавказскому федеральному округу – 1573 отчета, Социальный фонд России по Ставропольскому краю – 999 отчетов, финансовое управление администрации Ипатовского муниципального округа Ставропольского края – 3688 отчетов)</t>
  </si>
  <si>
    <t xml:space="preserve">Выполнение контрольного события: За 9 месяцев 2024 года доходы от оказания платных услуг и прочих безвозмездных поступлений составили – 34 059,25 тыс. рублей, в том числе:
1. За присмотр и уход за детьми, осваивающими образовательные программы дошкольного образования в муниципальных дошкольных образовательных организациях Ипатовского муниципального округа Ставропольского края поступило 15 559,91 тыс. рублей.
2. Бюджетными образовательными организациями района оказываются платные образовательтные услуги на сумму 11 889,85 тыс. рублей:
- 12  групп предшкольной подготовки (МБДОУ д/с № 1 г. Ипатово, МБОУ СОШ № 6 г. Ипатово, МБОУ СОШ № 22 г. Ипатово, МБОУ СОШ № 2 с. Б.Джалга, МБОУ СОШ № 9 с. Кевсала);
- кружок аэробики (МБУДО ЦДО Ипатовского района);
- обеспечение горячим питанием в образовательных учреждениях.
3. Доходы МАУДО «ДООЦ «ЛЕСНАЯ СКАЗКА»  составили - 647,50 тыс. рублей. 
4. В целях увеличения доходов учреждений культуры на сумму 5 726,73 тыс. рублей осуществлялись следующие мероприятия:
- предоставление информации в социальных сетях;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 публикация информации о платных услугах в средствах массовой информации.
5. Доходы от оказания платных услуг МБУ ФКС «Прогресс» - 235,26 тыс. рублей
</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</si>
  <si>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19 263,91 тыс.руб. Кассовое освоение составило 73,5%
</t>
  </si>
  <si>
    <t xml:space="preserve">28.12.2024/ 30.09.2024 </t>
  </si>
  <si>
    <t>В 2024 г. на реализацию 99 инвестиционных проектов предусмотрены средства участников Программы в сумме 4 763 300,00 тыс. рублей. В отчетном периоде осуществлялась реализация 76 инвестиционных проектов. Кассовое исполнение составило 81,2%.</t>
  </si>
  <si>
    <t>Выполнение контрольного события: за девять месяцев 2024 года осуществлялась реализация 39 инвестиционных проектов с освоением денежных средств в размере 3 046 383,3 тыс. руб., в том числе 6 инвестиционных проектов включенных в многоуровневый перечень Ставрополья.</t>
  </si>
  <si>
    <t>Выполнение контрольного события: За девять месяцев 2024 года осуществлялась реализация 22 инвестиционных проектов с освоением денежных средств в размере 340 221,5 тыс.руб.</t>
  </si>
  <si>
    <t>Выполнение контрольного события: В отчетном периоде СПК «Племзавод Вторая Пятилетка» принял участие в XXIV Российской выставке племенных овец и коз, которая прошла в Республике Данестан (животноводы привезли с выставки диплом второй степени за достижения  показателей в развитии племенного овцеводства.). В г. Минеральные Воды приняли участие в форуме "Развитие овцеводства на Северном Кавказе".  В сентябре в выставке-ярмарке "Урожай -2024" СПК «Племзавод Вторая Пятилетка» награжден  дипломом I степени и кубком, лентой победителя, а дипломом II степени и кубком, лентой победителяв области племенного овцеводства.</t>
  </si>
  <si>
    <t>Выполнение контрольного события: За январь-сентябрь текущего года сельскохозяйственные товаропроизводители не получали гранты на закладку сада</t>
  </si>
  <si>
    <t>Выполнение контрольного события: Обеспечение расходов для осуществления управленческих функций по реализации отдельных государственных  полномочий в области сельского хозяйства осуществляется в соответствии направленными заявками на финансирование. За отчетный период расходы составили 66,3% к годовому плану</t>
  </si>
  <si>
    <t xml:space="preserve">Выполнение контрольного события: В отчетном периоде отловлено 58 животных </t>
  </si>
  <si>
    <t>Выполнение контрольного события: Выполнена высадка деревьев и кустарников в количестве 1075 штук.</t>
  </si>
  <si>
    <t>26.11.2024/ 30.09.2024</t>
  </si>
  <si>
    <t>03.06.2024/ 14.06.2024</t>
  </si>
  <si>
    <t>01.07.2024/ 04.09.2024</t>
  </si>
  <si>
    <t>28.12.2024/ 23.08.2024</t>
  </si>
  <si>
    <t>Выполнение контрольного события: МУП "ЖКХ" выплачена субсидия для погашения кредиторской задолженности</t>
  </si>
  <si>
    <t>29.03.2024/ 29.03.2024   28.06.2024/   28.06.2024   30.09.2024/ 30.09.2024</t>
  </si>
  <si>
    <t>Выполнение контрольного события: Заключено 5 договоров на приобретение конвертов маркированных и марок на сумму 49,88 тыс.руб.</t>
  </si>
  <si>
    <t>29.03.2024/ -   28.06.2024/   28.06.2024    30.09.2024/ 30.09.2024</t>
  </si>
  <si>
    <t>Выполнение контрольного события: В отчетном периоде текущего года заключено 9 договоров на оценку недвижимого имущества на сумму 57,0 тыс.руб.</t>
  </si>
  <si>
    <t>29.03.2024/ 29.03.2024   28.06.2024/ -    30.09.2024/ -</t>
  </si>
  <si>
    <t>Выполнение контрольного события: В отчетном периоде текущего года заключео 14 договоров на изготовление технической документации на сумму 179,08 тыс.руб.</t>
  </si>
  <si>
    <t>29.03.2024/ 29.03.2024   28.06.2024/   28.06.2024    30.09.2024/ 30.09.2024</t>
  </si>
  <si>
    <t>Выполнение контрольного события: Заключен 61 договор на проведение кадастровых работ на 485,7 тыс. руб.</t>
  </si>
  <si>
    <t>Выполнение контрольного события: Договор по уплате взносов на капитальный ремонт общего имущества в многоквартирном доме не заключался, в связи с исключением из Жилищного кодекса нормы об обязательном заключении договора между собственником и региональным оператором. Оплата на сумму 737,67 тыс.руб. произведена на основании платежных документов</t>
  </si>
  <si>
    <t>29.03.2024/ 29.03.2024   28.06.2024/  28.06.2024   30.09.2024/ 30.09.2024</t>
  </si>
  <si>
    <t>Выполнение контрольного события: Заключен 31 догоров на сумму 1 314,32 тыс. руб.</t>
  </si>
  <si>
    <t>29.03.2024/ 29.03.2024   28.06.2024/   28.06.2024  30.09.2024/ 30.09.2024</t>
  </si>
  <si>
    <t>Выполнение контрольного события: Расходы  связанные с содержанием отдела имущественных  и земельных отношений в отчетном периоде проводились вовремя  в соответствии с планом. Заключено 35 договоров на сумму 1 ,69,01 тыс.руб.</t>
  </si>
  <si>
    <t xml:space="preserve">Выполнение контрольного события: Расходы на выплаты по оплате труда работников отдела имущества АИМО СК в отчетном периоде составили  8 073,95 тыс.руб., или 72,8 % к плановому назначению </t>
  </si>
  <si>
    <t>Контрольное событие 13: Заключение муниципального контракта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1 квартал- 1 контракт;                                                                                                      2 квартал- 1 контракт</t>
  </si>
  <si>
    <t>29.03.2024/ 29.03.2024    28.06.2024/   28.09.2024    30.09.2024/ 30.09.2024</t>
  </si>
  <si>
    <t>Выполнение контрольного события: В отчетном периоде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оказано 87 муниципальных услуг</t>
  </si>
  <si>
    <t xml:space="preserve">30.11.2024/  30.09.2024 </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</si>
  <si>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 округа Ставропольского края запланированы на 4 квартал 2024г.</t>
  </si>
  <si>
    <t>Выполнение контрольного события: В отчетном периоде, в рамках переданных полномочий по предупреждению эпидемий в части организации и проведения мероприятий по борьбе с иксодовыми клещами - переносчиками крымской геморрагической лихорадки в природных биотопах (на пастбищах),  обработано 269,7 га природных биотопов.</t>
  </si>
  <si>
    <t>27.04.2024/ 30.09.2024</t>
  </si>
  <si>
    <t>28.06.2024/   28.06.2024    30.09.2024/ -</t>
  </si>
  <si>
    <t>28.12.2024/ 20.09.2024</t>
  </si>
  <si>
    <t>13.05.2024/   23.09.2024</t>
  </si>
  <si>
    <t xml:space="preserve">Выполнение контрольного события: На выплаты на содержание детей-сирот и детей, оставшихся без попечения родителей, в приемных семьях, а также на вознаграждение, причитающегося приемным родителям в 2024 году запланировано 11 824,42 тыс.руб. Кассовый расход 9 143,28 тыс. руб.,что составило 77,33% годового плана. Количество детей, находящихся в приемных семьях -38 чел.( количество опекунов - 14 чел.). </t>
  </si>
  <si>
    <t xml:space="preserve"> Выполнение контрольного события: Выплаты денежных средств на содержание ребенка опекуну (попечителю) производятся своевременно, годовой план - 5 150,52 тыс.руб. Освоение краевых средств за 9 месяцев 2024 года составило по отношению к годовому плану  65,4%, в денежном выражении  3 369,83 тыс.руб. Количество детей, находящихся под опекой (попечительством) за отчетный период -63 чел.(количество опекунов - 44 чел.)</t>
  </si>
  <si>
    <t xml:space="preserve"> Выполнение контрольного события:  Расходы, связанные  с обеспечением функций органов местного самоуправления за отчетный период составили 698,66 тыс. руб. или 90,1% к годовому плану. На 2024 год план-775,43 тыс.руб.  Расходы за отчетный период на выплаты по оплате труда работников органов местного самоуправления  составили 9 712,19 тыс.руб., процент освоения к годовому плану (13 706,23 тыс.руб)  -70,9%.  Расходы, связанные с обеспечением деятельности (оказанием услуг) муниципальных организаций производятся в соответствии с планом-графиком. Своевременно выплачивается заработная плата, оплачиваются коммунальные платежи и налоги, а также работы и услуги по содержанию имущества. </t>
  </si>
  <si>
    <t xml:space="preserve"> Выполнение контрольного события: В отчетном периоде текущего года все образовательные организации обеспечены средствами наглядной агитации по обеспечению пожарной безопасности</t>
  </si>
  <si>
    <t>29.03.2024/  29.03.2024     28.06.2024/ 28.06.2024   30.09.2024/ 30.09.2024</t>
  </si>
  <si>
    <t xml:space="preserve"> Выполнение контрольного события: В отчетном периоде текущего года в 31 образовательной организации проведены мероприятия по  приобретению, монтажу, ТО и ремонту средств охранно-пожарной автоматики и оповещения о пожаре. Кассовые расходы составили -1 250,62 тыс. руб. (42,3 % к годовому плану-2 959,22 тыс.руб.)</t>
  </si>
  <si>
    <t xml:space="preserve"> Выполнение контрольного события: В отчетном периоде расходы составили 3 989,49 тыс.руб., или 69,1% к плану, которые были направлены на выплату заработной платы, налогов советникам директоров образовательных организаций</t>
  </si>
  <si>
    <t xml:space="preserve"> Выполнение контрольного события:  Контрольное событие выполнено в полном объеме. Кассовое исполнение составило 1 558,50 тыс.руб. (100,0% к плану)</t>
  </si>
  <si>
    <t>28.12.2024/  15.07.2024</t>
  </si>
  <si>
    <t xml:space="preserve">28.12.2024/ 15.08.2024 </t>
  </si>
  <si>
    <t xml:space="preserve"> Выполнение контрольного события:  Контрольное событие выполнено в полном объеме. Кассовое исполнение составило 1 432,27 тыс.руб. (100,0% к плану)</t>
  </si>
  <si>
    <t>25.08.2024/ 25.08.2024</t>
  </si>
  <si>
    <t xml:space="preserve"> Выполнение контрольного события: Проект реализован полностью.</t>
  </si>
  <si>
    <t>28.06.2024/ 28.06.2024   30.09.2024/ 30.09.2024</t>
  </si>
  <si>
    <t xml:space="preserve"> Выполнение контрольного события:  Приобретен сертификат сервиса технической поддержки программного изделия ИАС "Аверс: Управление учреждением образования". По состоянию на 1 октября 2024 года кассовый расход  составил 171,32 тыс. руб., или 85,7% к план (200,0 тыс.руб.).</t>
  </si>
  <si>
    <t>29.03.2024/ 29.03.2024   28.06.2024/ 28.06.2024  30.09.2024/ -</t>
  </si>
  <si>
    <t xml:space="preserve"> Выполнение контрольного события:  Обеспечено участие 22 человек в общеобразовательных организациях в олимпиадах, слетах, конкурсах, конференциях, интелектуальных созтязаниях. Кассовый расход  составил 70,56 тыс. руб. (70,6% годового плана).</t>
  </si>
  <si>
    <t>31.08.2024/ 01.08.2024</t>
  </si>
  <si>
    <t xml:space="preserve"> Выполнение контрольного события: На проведение итоговой аттестации в 2024г. предусмотрены средства в размере 327,0 тыс.ру. Кассовое освоение составило 325,69тыс.руб., или 99,6%. Приобретены канцелярские товары для проведения итоговой аттестации</t>
  </si>
  <si>
    <t>31.05.2024/ 31.05.2024    31.08.2024/  31.08.2024</t>
  </si>
  <si>
    <t xml:space="preserve"> Выполнение контрольного события:  На обеспечение отдыха и оздоровления детей в 2024 году предусмотркены средства в размере 4 537,49 тыс.руб. В отчетном периоде кассовое исполнение составило 2 971,88 тыс.руб. Охват детей составил 1 270 человек</t>
  </si>
  <si>
    <t>01.06.2024/-   31.08.2024/ -</t>
  </si>
  <si>
    <t>Контрольное событие 27: Расходы, связанные с обеспечением деятельности (оказанием услуг) летних оздоровительных организаций (загородного центра)</t>
  </si>
  <si>
    <t xml:space="preserve"> Выполнение контрольного события: Размер среднемесячной заработной платы педагогических работников муниципальных образовательных организаций дополнительного образования на 01 октября 2024г. составляет -31 661,77 руб.</t>
  </si>
  <si>
    <t>29.03.2024/ 29.03.2024   28.06.2024/ 28.06.2024    30.09.2024/ 30.09.2024</t>
  </si>
  <si>
    <t xml:space="preserve"> Выполнение контрольного события: На меры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работникам дополнительного образования направлено 186,76 тыс.руб. В отчетном периоде количество получателей составило 5 человек. Кассовое исполнение составило 101,8 тыс.руб.  или 63,8%.</t>
  </si>
  <si>
    <t xml:space="preserve"> Выполнение контрольного события: В отчетном периоде проведено 30 районных соревнований с охватом учащихся в количестве 923 человека. Освоено 123,3 тыс.руб., или 61,7% к плану (200,00 тыс. руб.)</t>
  </si>
  <si>
    <t xml:space="preserve"> Выполнение контрольного события: Расходы связанные с обеспечением деятельности (оказанием услуг) муниципальных образовательных организаций дополнительного образования осуществляются  в установленные планом-графиком сроки, своевременно выплачивается заработная плата, оплачиваются коммунальные платежи и налоги, а также оплачиваются  работы и услуги по содержанию имущества. Кассовое исполнение в отчетном периоде текущего года составили 24 523,57 тыс.руб., что составило 88,3 % к годовому плану (27 778,13 тыс.руб). </t>
  </si>
  <si>
    <t xml:space="preserve">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Денежные средства краевого и местного бюджетов освоены на 84,7% к предусмотренному финансированию </t>
  </si>
  <si>
    <t xml:space="preserve">                                                </t>
  </si>
  <si>
    <t xml:space="preserve"> Выполнение контрольного события: На ежемесячное денежное вознаграждение за классное руководство педегогическим работникам государственных и муниципальных общеобразовательных организаций в 2024 году запланировано 34 135,88 тыс.руб. Кассовое исполнение- 30 718,18тыс.руб., процент освоения  90,0%</t>
  </si>
  <si>
    <t>29.03.2024/ 29.03.2024   28.06.2024/ 28.06.2024   30.09.2024/ 30.09.2024</t>
  </si>
  <si>
    <t xml:space="preserve"> Выполнение контрольного события: В рамках мероприятий, связанных с расходами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производится своевременное финансирование и выплата заработной платы педработникам.  Освоено за 9 месяцев 2024 года - 212 011,07 тыс.руб.,  или 79,0%  годового плана (268 303,72 тыс.руб).</t>
  </si>
  <si>
    <t xml:space="preserve"> Выполнение контрольного события: На социальную поддержку педработников сельских поселений за отчетный период направлено  10 777,48 тыс.руб., процент освоения составил 92,9%  к годовому плану (11 601,13 тыс.руб). Количество получателей -  362 чел.</t>
  </si>
  <si>
    <t xml:space="preserve"> Выполнение контрольного события: В отчетном периоде текущего года  2 187 детей, получающих начальное общее образование в государственных и муниципальных образовательных организациях охвачено бесплатным горячим питанием. Кассовые расходы составили 15 968,85 тыс.руб., или 51,6% к плану (30 925,96 тыс.руб.)</t>
  </si>
  <si>
    <t xml:space="preserve"> Выполнение контрольного события: В отчетном периоде текущего года 95 сотрудников общеобразовательных организаций повысили свою квалификацию. Освоено местных средств -37,94 тыс.руб. или 21,0% запланированных на 2024 год (180,77 тыс.руб.)</t>
  </si>
  <si>
    <t xml:space="preserve"> Выполнение контрольного события: Обеспечение реализации мероприятий за счет средств меств местного бюджета по проведению государственной (итоговой) аттестации (ЕГЭ, ГИА) на 2024- 385,88тыс.руб. Освоение средств в отчетном периоде составило 352,60 тыс.руб., или 91,4% к плану. Приобретены канцелярские товары, бумага, ГСМ.</t>
  </si>
  <si>
    <t xml:space="preserve"> Выполнение контрольного события: В отчетном периоде 320 детей, из малообеспеченных и многодетных семей, детей – сирот, детей, находящихся в социально – опасном положении и в трудной жизненной ситуации, обеспечены горячим питанием. Освоены средства местного бюджета-2 078,05 тыс. руб., выполнение годового плана (4 585,19 тыс.руб) - 45,3%.</t>
  </si>
  <si>
    <t xml:space="preserve"> Выполнение контрольного события: На проведение акарицидных  (противоклещевых) обработок пришкольных лагерей на 2024 год предусмотрены средства в сумме 231,39 тыс.руб. Освоение составило 210,30 тыс.руб., или 90,88% к плану. Аккарицидная обработка произведена на площади 2 000 м2</t>
  </si>
  <si>
    <t xml:space="preserve"> Выполнение контрольного события: Мероприятия, связанные с расходами по обеспечению деятельности (оказанием услуг) муниципальных образовательных организаций, осуществлены  в установленные планом-графиком сроки, своевременно выплачена заработная плата, оплачены расходы на питание,коммунальные платежи и налоги, а также работы и услуги по содержанию имущества. Кассовое исполнение в отчетном периоде текущего года - 139 055,54 тыс.руб., что составило 68,8% к годовому плану (202 218,62 тыс.руб.). </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</si>
  <si>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63,6% к предусмотренному финансированию</t>
  </si>
  <si>
    <t>29.03.2024/ 29.03.2024 28.06.2024/  28.06.2024   30.09.2024/ 30.09.2024</t>
  </si>
  <si>
    <t xml:space="preserve"> Выполнение контрольного события: В отчетном периоде на мероприятия, связанные  с расходами по обеспечению государственных гарантий реализации прав на получение бесплатного дошкольного образования в муниципальных  дошкольных образовательных организациях израсходовано 71 872,06 тыс.руб., что составило 75,0% к годовому плану (95 863,69 тыс.руб.)</t>
  </si>
  <si>
    <t xml:space="preserve"> Выполнение контрольного события:  Мерами социальной поддержки педработников организаций дошкольного образования , расположенных в сельской местности на 01.10.2024 года воспользовались 106 человек. Компенсация выплачивается в установленные сроки,  кассовое исполнение -3 485,97 тыс.руб. за счет краевых средств, по отношению к годовому плану (4 159,04 тыс.руб) выполнение - 83,8%.</t>
  </si>
  <si>
    <t xml:space="preserve"> Выполнение контрольного события: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выплачивается своевременно за счет средств краевого бюджета. Кассовое исполнение в отчетном периоде текущего года -7 667,08 тыс.руб., процент выполнения годового плана (10 594,87 тыс.руб) составил 72,4%. Количество получателей на отчетную дату-1 462 чел.</t>
  </si>
  <si>
    <t xml:space="preserve"> Выполнение контрольного события: Проведен ремонт пищеблока в МК ДОУ д/с №1 г.Ипатово. Кассовое исполнение составило 1 180,0 тыс.руб., или 66,1% к плану (1 785,09 тыс.руб.)</t>
  </si>
  <si>
    <t>29.03.2024/ 29.03.2024 28.06.2024/  28.06.2024     30.09.2024/ 30.09.2024</t>
  </si>
  <si>
    <t>Выполнение контрольного события: Расходы  в рамках обеспечения деятельности дошкольных образовательных организаций Ипатовского городского округа Ставропольского края в отчетном периоде текущего года осуществлялись в установленные планом-графиком сроки, и  составили 110 723,10 тыс.руб. или 67,5% к годовому плану (164 067,88 тыс.руб.)</t>
  </si>
  <si>
    <t>Выполнение контрольного события: В 1 январе- сентябре 2024г. проведено порядка 90 мероприятий, направленных на гармонизацию межнациональных отношений, патриотическое и духовно- нравственное воспитание, укрепление общероссийской гражданской идентичности.</t>
  </si>
  <si>
    <t>Выполнение контрольного события: В отчетном периоде в общественно- политической газете Ипатовского городского округа Ставропольского края "Степные зори" опубликовано 65  материалов о проведенных мероприятиях, направленных на гармонизацию межнациональных отношений и поддержку казачества</t>
  </si>
  <si>
    <t>На реализацию мероприятия в 2024г. предусмотрены денежные средства в сумме 197,0 тыс.руб. и направлены они на организацию и проведение мероприятий военно- патриотической направленности, а также обеспечение участия воспитанников казачьих военно- потриотических клубов, команд и делегаций ИМО СК в краевых мероприятиях, направленных на патриотическое воспитание казачьей молодежи. Денежные средства в отчетном периоде освоены на 71,4%</t>
  </si>
  <si>
    <t>28.06.2024/ -   30.09.2024/ 30.09.2024</t>
  </si>
  <si>
    <t>Выполнение контрольного события: Проведенены открытый турнир по военному многоборью "Казачья степь",  открытый турнир Ипатовского муниципального округа среди воспитанников казачьих патриотических объединений по летнему биатлону, соревнования "Казачьи традиционные игры" и конкурс игры на музыкальных инструментах "Веселый перебор"</t>
  </si>
  <si>
    <t xml:space="preserve">Выполнение контрольного события: В отчетном периоде закуплено 5 пневматических винтовок и 4 пневматических пистолета. Оплата по договору №762878 от 28.06.2024г. произведена в июле 2024г. </t>
  </si>
  <si>
    <t xml:space="preserve">Выполнение контрольного события: В январе- сентябре 2024 г. субъектами профилактики  проведено 30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t>
  </si>
  <si>
    <t xml:space="preserve"> Выполнение контрольтного события: В отчетном периоде выявлено 18 интернет-ресурсов, оправдывающих самоубийство и иные насильственные преступления
 </t>
  </si>
  <si>
    <t>30.09.2024/ 28.06.2024  28.12.2024/ 30.09.2024</t>
  </si>
  <si>
    <t>Выполнение контрольного события: В отчетном периоде периоде  организовано 15 выездных мероприятий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t>
  </si>
  <si>
    <t xml:space="preserve">Выполнение контрольного события:  Приобретено 5 баннеров на сумму 9,64 руб. Договор №242 от 30.05.2024г. </t>
  </si>
  <si>
    <t>Выполнение контрольного события: В отчетном периоде субъектами профилактики проведено 30 мероприятий, направленных на профилактику алкоголизма,  пропаганду здорового образа жизни.</t>
  </si>
  <si>
    <t xml:space="preserve">Выполнение контрольного события:  Приобретено 7 баннеров на сумму 9,8 руб. Договор №241 от 30.05.2024г. </t>
  </si>
  <si>
    <t>Выполнение контрольтного события: Проинформировано более 9000 человек  о наиболее распространенных видах и способах мошенничества посредством распространения полиграфической продукции, публикаций в соц.сетях, СМИ и пр.</t>
  </si>
  <si>
    <t>29.03.2024/ 18.03.2024    28.06.2024/ 21.06.2024  30.09.2024/ 30.09.2024</t>
  </si>
  <si>
    <t>Выполнение контрольтного события:  Проведено 3 мероприятия направленное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t>
  </si>
  <si>
    <t>Выполнение контрольтного события: В отчетном периоде субъектами профилактики наркомании Ипатовского горосдкого округа проведено 105 мероприятий, направленных на снижение масштабов незаконного потребления и оборота наркотиков, а также алкогольной и табачной продукции</t>
  </si>
  <si>
    <t>29.11.2024/ 10.07.2024</t>
  </si>
  <si>
    <t>Выполнение контрольного события: Проведен муниципальный конкурс "Я выбираю жизнь!" среди подростков и молодежи Ипатовского муниципального округа</t>
  </si>
  <si>
    <t>29.11.2024/ 30.09.2024</t>
  </si>
  <si>
    <t>Выполнение контрольтного события: Размещено в СМИ более 120 публикаций антинаркотической направленности</t>
  </si>
  <si>
    <t>На реализацию основного мероприятия предусмотрены средства местного бюджета в сумме 135,26 тыс. руб. и направлены они на изготовление и установку на объектах с массовым пребыванием людей плакатов по профилактике терроризма и экстремизма. Освоение средств в отчетном периоде составило 16,6%</t>
  </si>
  <si>
    <t>Выполнение контрольного события: В отчетном периоде текущего года приобретено 111 единиц методической литературы</t>
  </si>
  <si>
    <t xml:space="preserve"> Выполнение контрольного события: Фактическое исполнение 64,50 тыс. руб. или 21,05 % (план 306,45 тыс.руб.). Обработка проводилась в 3х образовательных организациях (МКДОУ д/с №3,МБОУ СОШ №9, МКОУ СОШ №11).</t>
  </si>
  <si>
    <t>29.03.2024/ -     30.09.2024/  30.09.2024</t>
  </si>
  <si>
    <t xml:space="preserve"> Выполнение контрольного события: Начаты работы по реализации инициативного проекта, которые завершатся в 4 квартале 2024г. Плановые расходные назначения составили 3294,14 тыс.руб. </t>
  </si>
  <si>
    <t xml:space="preserve"> Выполнение контрольного события: За 9 месяцев текущего года плановые расходные назначения составили 13631,60 тыс.руб., кассовый расход составил 5874,22 тыс.руб. или 43,09 %. Выдано 868 сертификатов используемых для оплаты</t>
  </si>
  <si>
    <t xml:space="preserve"> Выполнение контрольного события: В отчетном периоде 150 человек приняли участие в  17 краевых соревнованиях. Плановые бюджетные ассигнования на 2024 год -100,0 тыс. руб. Кассовое исполнение в отчетном периоде текущего года- 80,78 тыс.руб., или 80,8%</t>
  </si>
  <si>
    <r>
      <t xml:space="preserve"> Выполнение контрольного события: В отчетном периоде текущего года в рамках обеспечения</t>
    </r>
    <r>
      <rPr>
        <sz val="9"/>
        <color rgb="FFFF0000"/>
        <rFont val="Times New Roman"/>
        <family val="1"/>
        <charset val="204"/>
      </rPr>
      <t xml:space="preserve"> </t>
    </r>
    <r>
      <rPr>
        <sz val="9"/>
        <rFont val="Times New Roman"/>
        <family val="1"/>
        <charset val="204"/>
      </rPr>
      <t>цетров "Точка роста"  (выплата заработной платы, приобретение расходных материалов) было направлено 22 121,91 тыс. руб., или 60,1% к годовому плану (36 792,69 тыс.руб.)</t>
    </r>
  </si>
  <si>
    <t>29.12.2024/ 30.09.2024</t>
  </si>
  <si>
    <t xml:space="preserve">Выполнение контрольного события: Приобретено 390 листовок по профилактике правонарушений несовершеннолетних на сумму 4,00 тыс.руб. Оплата по договору произведена  04.10.2024г.
 </t>
  </si>
  <si>
    <t xml:space="preserve">Выполнение контрольного события: Реализация контрольного события запланирована на 4 квартал 2024г.
</t>
  </si>
  <si>
    <t>28.06.2024/ 13.05.2024    28.12.2024/ -</t>
  </si>
  <si>
    <t>Выполнение контрольного события: В рамках проведения соревнований "Школа безопасности" проведено одно мероприятие</t>
  </si>
  <si>
    <t>28.12.2024/ 31.07.2024</t>
  </si>
</sst>
</file>

<file path=xl/styles.xml><?xml version="1.0" encoding="utf-8"?>
<styleSheet xmlns="http://schemas.openxmlformats.org/spreadsheetml/2006/main">
  <numFmts count="4">
    <numFmt numFmtId="43" formatCode="_-* #,##0.00\ _₽_-;\-* #,##0.00\ _₽_-;_-* &quot;-&quot;??\ _₽_-;_-@_-"/>
    <numFmt numFmtId="164" formatCode="_-* #,##0.00_р_._-;\-* #,##0.00_р_._-;_-* &quot;-&quot;??_р_._-;_-@_-"/>
    <numFmt numFmtId="165" formatCode="#,##0.00_ ;\-#,##0.00\ "/>
    <numFmt numFmtId="166" formatCode="000000"/>
  </numFmts>
  <fonts count="19">
    <font>
      <sz val="11"/>
      <color theme="1"/>
      <name val="Calibri"/>
      <family val="2"/>
      <charset val="204"/>
      <scheme val="minor"/>
    </font>
    <font>
      <sz val="9"/>
      <color theme="1"/>
      <name val="Times New Roman"/>
      <family val="1"/>
      <charset val="204"/>
    </font>
    <font>
      <sz val="10"/>
      <name val="Arial"/>
      <family val="2"/>
      <charset val="204"/>
    </font>
    <font>
      <b/>
      <sz val="9"/>
      <color theme="1"/>
      <name val="Times New Roman"/>
      <family val="1"/>
      <charset val="204"/>
    </font>
    <font>
      <sz val="9"/>
      <name val="Times New Roman"/>
      <family val="1"/>
      <charset val="204"/>
    </font>
    <font>
      <b/>
      <sz val="9"/>
      <name val="Times New Roman"/>
      <family val="1"/>
      <charset val="204"/>
    </font>
    <font>
      <sz val="11"/>
      <color theme="1"/>
      <name val="Calibri"/>
      <family val="2"/>
      <charset val="204"/>
      <scheme val="minor"/>
    </font>
    <font>
      <b/>
      <sz val="9"/>
      <color rgb="FF000000"/>
      <name val="Times New Roman"/>
      <family val="1"/>
      <charset val="204"/>
    </font>
    <font>
      <sz val="9"/>
      <color rgb="FF000000"/>
      <name val="Times New Roman"/>
      <family val="1"/>
      <charset val="204"/>
    </font>
    <font>
      <sz val="8"/>
      <color theme="1"/>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color rgb="FFFF0000"/>
      <name val="Times New Roman"/>
      <family val="1"/>
      <charset val="204"/>
    </font>
    <font>
      <sz val="9"/>
      <name val="Calibri"/>
      <family val="2"/>
      <charset val="204"/>
      <scheme val="minor"/>
    </font>
    <font>
      <b/>
      <sz val="9"/>
      <color rgb="FFFF0000"/>
      <name val="Times New Roman"/>
      <family val="1"/>
      <charset val="204"/>
    </font>
    <font>
      <sz val="11"/>
      <color rgb="FFFF0000"/>
      <name val="Calibri"/>
      <family val="2"/>
      <charset val="204"/>
      <scheme val="minor"/>
    </font>
    <font>
      <sz val="11"/>
      <name val="Calibri"/>
      <family val="2"/>
      <charset val="204"/>
      <scheme val="minor"/>
    </font>
    <font>
      <sz val="9"/>
      <color rgb="FFFF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164" fontId="6" fillId="0" borderId="0" applyFont="0" applyFill="0" applyBorder="0" applyAlignment="0" applyProtection="0"/>
  </cellStyleXfs>
  <cellXfs count="248">
    <xf numFmtId="0" fontId="0" fillId="0" borderId="0" xfId="0"/>
    <xf numFmtId="4" fontId="0" fillId="0" borderId="0" xfId="0" applyNumberFormat="1"/>
    <xf numFmtId="2" fontId="0" fillId="0" borderId="0" xfId="0" applyNumberFormat="1"/>
    <xf numFmtId="164" fontId="0" fillId="0" borderId="0" xfId="0" applyNumberFormat="1"/>
    <xf numFmtId="0" fontId="0" fillId="0" borderId="0" xfId="0" applyAlignment="1"/>
    <xf numFmtId="0" fontId="9" fillId="0" borderId="0" xfId="0" applyFont="1"/>
    <xf numFmtId="0" fontId="10" fillId="0" borderId="0" xfId="0" applyFont="1" applyFill="1"/>
    <xf numFmtId="0" fontId="11" fillId="0" borderId="0" xfId="0" applyFont="1" applyFill="1"/>
    <xf numFmtId="0" fontId="10" fillId="0" borderId="0" xfId="0" applyFont="1" applyFill="1" applyAlignment="1"/>
    <xf numFmtId="0" fontId="11" fillId="0" borderId="0" xfId="0" applyFont="1" applyFill="1" applyAlignment="1"/>
    <xf numFmtId="0" fontId="0" fillId="0" borderId="0" xfId="0" applyFill="1"/>
    <xf numFmtId="0" fontId="1" fillId="0" borderId="1" xfId="0" applyFont="1" applyFill="1" applyBorder="1" applyAlignment="1">
      <alignment horizontal="center" vertical="top"/>
    </xf>
    <xf numFmtId="43" fontId="0" fillId="0" borderId="0" xfId="0" applyNumberFormat="1"/>
    <xf numFmtId="0" fontId="4" fillId="0" borderId="1" xfId="0" applyFont="1" applyFill="1" applyBorder="1" applyAlignment="1">
      <alignment vertical="top" wrapText="1"/>
    </xf>
    <xf numFmtId="0" fontId="4" fillId="0" borderId="1" xfId="0" applyFont="1" applyFill="1" applyBorder="1" applyAlignment="1">
      <alignment vertical="top"/>
    </xf>
    <xf numFmtId="49" fontId="4" fillId="0" borderId="1" xfId="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vertical="top" wrapText="1"/>
    </xf>
    <xf numFmtId="0" fontId="1" fillId="0" borderId="1" xfId="0" applyFont="1" applyFill="1" applyBorder="1" applyAlignment="1">
      <alignment horizontal="left" vertical="top" wrapText="1"/>
    </xf>
    <xf numFmtId="4" fontId="0" fillId="0" borderId="0" xfId="0" applyNumberFormat="1" applyFill="1"/>
    <xf numFmtId="0" fontId="12"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5" fillId="0" borderId="1" xfId="0" applyFont="1" applyFill="1" applyBorder="1" applyAlignment="1">
      <alignment vertical="top"/>
    </xf>
    <xf numFmtId="2" fontId="5" fillId="0" borderId="1" xfId="0" applyNumberFormat="1" applyFont="1" applyFill="1" applyBorder="1" applyAlignment="1">
      <alignment horizontal="center" vertical="center"/>
    </xf>
    <xf numFmtId="0" fontId="8" fillId="0" borderId="1" xfId="0" applyFont="1" applyFill="1" applyBorder="1" applyAlignment="1">
      <alignment vertical="top" wrapText="1"/>
    </xf>
    <xf numFmtId="0" fontId="14" fillId="0" borderId="1" xfId="0" applyFont="1" applyFill="1" applyBorder="1" applyAlignment="1">
      <alignment vertical="top" wrapText="1"/>
    </xf>
    <xf numFmtId="49" fontId="7" fillId="0" borderId="1" xfId="0" applyNumberFormat="1" applyFont="1" applyFill="1" applyBorder="1" applyAlignment="1">
      <alignment vertical="top"/>
    </xf>
    <xf numFmtId="0" fontId="7" fillId="0" borderId="1" xfId="0" applyFont="1" applyFill="1" applyBorder="1" applyAlignment="1">
      <alignment vertical="top" wrapText="1"/>
    </xf>
    <xf numFmtId="2" fontId="7" fillId="0" borderId="1" xfId="0" applyNumberFormat="1" applyFont="1" applyFill="1" applyBorder="1" applyAlignment="1">
      <alignment horizontal="center" vertical="center"/>
    </xf>
    <xf numFmtId="49" fontId="8" fillId="0" borderId="1" xfId="0" applyNumberFormat="1" applyFont="1" applyFill="1" applyBorder="1" applyAlignment="1">
      <alignment vertical="top"/>
    </xf>
    <xf numFmtId="0" fontId="8"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center" vertical="center"/>
    </xf>
    <xf numFmtId="0" fontId="14" fillId="0" borderId="1" xfId="0" applyFont="1" applyFill="1" applyBorder="1" applyAlignment="1">
      <alignment horizontal="left" vertical="top" wrapText="1"/>
    </xf>
    <xf numFmtId="0" fontId="4" fillId="0" borderId="1" xfId="0" applyFont="1" applyFill="1" applyBorder="1"/>
    <xf numFmtId="49" fontId="4" fillId="0" borderId="1" xfId="0" applyNumberFormat="1" applyFont="1" applyFill="1" applyBorder="1" applyAlignment="1">
      <alignment vertical="top" wrapText="1"/>
    </xf>
    <xf numFmtId="166" fontId="4" fillId="0" borderId="1" xfId="0" applyNumberFormat="1"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0" fontId="4" fillId="0" borderId="1" xfId="0" applyFont="1" applyFill="1" applyBorder="1" applyAlignment="1">
      <alignment vertical="center" wrapText="1"/>
    </xf>
    <xf numFmtId="0" fontId="5" fillId="0" borderId="1" xfId="0" applyFont="1" applyFill="1" applyBorder="1" applyAlignment="1">
      <alignment horizontal="center" vertical="top"/>
    </xf>
    <xf numFmtId="2" fontId="0" fillId="0" borderId="0" xfId="0" applyNumberFormat="1" applyAlignment="1">
      <alignment horizontal="left"/>
    </xf>
    <xf numFmtId="0" fontId="12" fillId="0" borderId="1" xfId="0" applyFont="1" applyFill="1" applyBorder="1" applyAlignment="1">
      <alignment wrapText="1"/>
    </xf>
    <xf numFmtId="0" fontId="4" fillId="0" borderId="5" xfId="0" applyFont="1" applyFill="1" applyBorder="1" applyAlignment="1">
      <alignment vertical="top" wrapText="1"/>
    </xf>
    <xf numFmtId="0" fontId="1" fillId="0" borderId="5" xfId="0" applyFont="1" applyFill="1" applyBorder="1" applyAlignment="1">
      <alignment vertical="top" wrapText="1"/>
    </xf>
    <xf numFmtId="0" fontId="4"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1" fillId="0" borderId="5" xfId="0" applyNumberFormat="1" applyFont="1" applyFill="1" applyBorder="1" applyAlignment="1">
      <alignment vertical="top" wrapText="1"/>
    </xf>
    <xf numFmtId="0" fontId="4" fillId="0" borderId="4" xfId="0" applyFont="1" applyFill="1" applyBorder="1" applyAlignment="1">
      <alignment horizontal="left" vertical="top" wrapText="1"/>
    </xf>
    <xf numFmtId="164" fontId="4" fillId="0" borderId="1" xfId="2" applyNumberFormat="1" applyFont="1" applyFill="1" applyBorder="1" applyAlignment="1">
      <alignment horizontal="left" vertical="center" wrapText="1"/>
    </xf>
    <xf numFmtId="165" fontId="4" fillId="0" borderId="1" xfId="2"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xf>
    <xf numFmtId="0" fontId="14" fillId="0" borderId="1" xfId="0" applyFont="1" applyFill="1" applyBorder="1" applyAlignment="1">
      <alignment wrapText="1"/>
    </xf>
    <xf numFmtId="2" fontId="4"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2" fontId="1" fillId="0" borderId="1" xfId="0" applyNumberFormat="1" applyFont="1" applyFill="1" applyBorder="1" applyAlignment="1">
      <alignment horizontal="center" vertical="center"/>
    </xf>
    <xf numFmtId="0" fontId="5" fillId="0" borderId="3" xfId="0" applyFont="1" applyFill="1" applyBorder="1" applyAlignment="1">
      <alignment vertical="top" wrapText="1"/>
    </xf>
    <xf numFmtId="2" fontId="5" fillId="0" borderId="3" xfId="0" applyNumberFormat="1" applyFont="1" applyFill="1" applyBorder="1" applyAlignment="1">
      <alignment horizontal="center" vertical="center"/>
    </xf>
    <xf numFmtId="49" fontId="4" fillId="0" borderId="1" xfId="0" applyNumberFormat="1" applyFont="1" applyFill="1" applyBorder="1" applyAlignment="1">
      <alignment vertical="top"/>
    </xf>
    <xf numFmtId="0" fontId="1" fillId="0" borderId="5"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0" fillId="0" borderId="1" xfId="0" applyFill="1" applyBorder="1" applyAlignment="1">
      <alignment wrapText="1"/>
    </xf>
    <xf numFmtId="0" fontId="1" fillId="0" borderId="4" xfId="0" applyFont="1" applyFill="1" applyBorder="1" applyAlignment="1">
      <alignment vertical="top" wrapText="1"/>
    </xf>
    <xf numFmtId="0" fontId="1" fillId="0"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1" fillId="0" borderId="2" xfId="0" applyFont="1" applyFill="1" applyBorder="1" applyAlignment="1">
      <alignment horizontal="center" vertical="center"/>
    </xf>
    <xf numFmtId="0" fontId="1" fillId="0" borderId="0" xfId="0" applyFont="1" applyFill="1" applyAlignment="1">
      <alignment vertical="top" wrapText="1"/>
    </xf>
    <xf numFmtId="2" fontId="1"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15"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vertical="top" wrapText="1"/>
    </xf>
    <xf numFmtId="49" fontId="13" fillId="0" borderId="1" xfId="1" applyNumberFormat="1" applyFont="1" applyFill="1" applyBorder="1" applyAlignment="1">
      <alignment horizontal="center" vertical="center" wrapText="1"/>
    </xf>
    <xf numFmtId="0" fontId="13" fillId="0" borderId="1" xfId="0" applyFont="1" applyFill="1" applyBorder="1" applyAlignment="1">
      <alignment vertical="top" wrapText="1"/>
    </xf>
    <xf numFmtId="0" fontId="17" fillId="0" borderId="1" xfId="0" applyFont="1" applyFill="1" applyBorder="1" applyAlignment="1">
      <alignment vertical="top" wrapText="1"/>
    </xf>
    <xf numFmtId="0" fontId="16" fillId="0" borderId="1" xfId="0" applyFont="1" applyFill="1" applyBorder="1" applyAlignment="1">
      <alignment vertical="top" wrapText="1"/>
    </xf>
    <xf numFmtId="0" fontId="4" fillId="0" borderId="1" xfId="0" applyFont="1" applyFill="1" applyBorder="1" applyAlignment="1">
      <alignment horizontal="center" vertical="center"/>
    </xf>
    <xf numFmtId="0" fontId="5" fillId="0" borderId="2" xfId="0" applyFont="1" applyFill="1" applyBorder="1" applyAlignment="1">
      <alignment vertical="top" wrapText="1"/>
    </xf>
    <xf numFmtId="0" fontId="5" fillId="0" borderId="2" xfId="0" applyFont="1" applyFill="1" applyBorder="1" applyAlignment="1">
      <alignment wrapText="1"/>
    </xf>
    <xf numFmtId="2" fontId="5" fillId="0" borderId="2" xfId="0" applyNumberFormat="1" applyFont="1" applyFill="1" applyBorder="1" applyAlignment="1">
      <alignment horizontal="center" vertical="center" wrapText="1"/>
    </xf>
    <xf numFmtId="0" fontId="12" fillId="0" borderId="1" xfId="0" applyFont="1" applyFill="1" applyBorder="1" applyAlignment="1">
      <alignment horizontal="left" wrapText="1"/>
    </xf>
    <xf numFmtId="0" fontId="4" fillId="0" borderId="1" xfId="0" applyFont="1" applyFill="1" applyBorder="1" applyAlignment="1">
      <alignment horizontal="left" wrapText="1"/>
    </xf>
    <xf numFmtId="2" fontId="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xf>
    <xf numFmtId="0" fontId="1" fillId="0" borderId="1" xfId="0" applyFont="1" applyFill="1" applyBorder="1" applyAlignment="1">
      <alignment wrapText="1"/>
    </xf>
    <xf numFmtId="0" fontId="1" fillId="0" borderId="1"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4" fontId="4" fillId="0" borderId="1" xfId="0" applyNumberFormat="1" applyFont="1" applyFill="1" applyBorder="1" applyAlignment="1">
      <alignment horizontal="center" vertical="center"/>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1" fillId="0" borderId="1" xfId="0" applyFont="1" applyFill="1" applyBorder="1" applyAlignment="1">
      <alignment horizontal="justify" wrapText="1"/>
    </xf>
    <xf numFmtId="0" fontId="12" fillId="0" borderId="1" xfId="0" applyNumberFormat="1" applyFont="1" applyFill="1" applyBorder="1" applyAlignment="1">
      <alignment wrapText="1"/>
    </xf>
    <xf numFmtId="0" fontId="4" fillId="0" borderId="1" xfId="1" applyNumberFormat="1" applyFont="1" applyFill="1" applyBorder="1" applyAlignment="1">
      <alignment horizontal="left" vertical="top" wrapText="1"/>
    </xf>
    <xf numFmtId="0" fontId="4" fillId="0" borderId="3" xfId="0" applyFont="1" applyFill="1" applyBorder="1" applyAlignment="1">
      <alignment vertical="top"/>
    </xf>
    <xf numFmtId="0" fontId="4" fillId="0" borderId="0" xfId="0" applyFont="1" applyFill="1" applyAlignment="1">
      <alignment horizontal="left" vertical="top" wrapText="1"/>
    </xf>
    <xf numFmtId="2" fontId="1" fillId="0" borderId="1"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1" applyFont="1" applyFill="1" applyBorder="1" applyAlignment="1">
      <alignment horizontal="left" vertical="top" wrapText="1"/>
    </xf>
    <xf numFmtId="0" fontId="4" fillId="0" borderId="1" xfId="0" applyFont="1" applyFill="1" applyBorder="1" applyAlignment="1">
      <alignment wrapText="1"/>
    </xf>
    <xf numFmtId="0" fontId="1" fillId="0" borderId="1" xfId="0" applyFont="1" applyFill="1" applyBorder="1" applyAlignment="1">
      <alignment horizontal="left" wrapText="1"/>
    </xf>
    <xf numFmtId="0" fontId="14" fillId="0" borderId="1" xfId="0" applyFont="1" applyFill="1" applyBorder="1" applyAlignment="1">
      <alignment horizontal="left" wrapText="1"/>
    </xf>
    <xf numFmtId="0" fontId="13" fillId="0" borderId="4" xfId="0" applyFont="1" applyFill="1" applyBorder="1" applyAlignment="1">
      <alignment horizontal="left" vertical="top" wrapText="1"/>
    </xf>
    <xf numFmtId="0" fontId="18" fillId="0" borderId="1" xfId="0" applyFont="1" applyFill="1" applyBorder="1" applyAlignment="1">
      <alignment horizontal="left" wrapText="1"/>
    </xf>
    <xf numFmtId="49" fontId="5" fillId="0" borderId="1" xfId="0" applyNumberFormat="1" applyFont="1" applyFill="1" applyBorder="1" applyAlignment="1">
      <alignment horizontal="center" vertical="top"/>
    </xf>
    <xf numFmtId="4" fontId="5" fillId="0" borderId="1" xfId="0" applyNumberFormat="1" applyFont="1" applyFill="1" applyBorder="1" applyAlignment="1">
      <alignment horizontal="center" vertical="center"/>
    </xf>
    <xf numFmtId="0" fontId="5" fillId="0" borderId="1" xfId="0" applyFont="1" applyFill="1" applyBorder="1" applyAlignment="1">
      <alignment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5" xfId="0" applyFont="1" applyFill="1" applyBorder="1" applyAlignment="1">
      <alignment vertical="top" wrapText="1"/>
    </xf>
    <xf numFmtId="0" fontId="8"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 fillId="0" borderId="4" xfId="0" applyFont="1" applyFill="1" applyBorder="1" applyAlignment="1">
      <alignment vertical="top"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vertical="top" wrapText="1"/>
    </xf>
    <xf numFmtId="0" fontId="0" fillId="0" borderId="8" xfId="0" applyFill="1"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1" fillId="0" borderId="6" xfId="0" applyFont="1" applyFill="1" applyBorder="1" applyAlignment="1">
      <alignment vertical="top" wrapText="1"/>
    </xf>
    <xf numFmtId="0" fontId="8" fillId="0" borderId="4" xfId="0" applyFont="1" applyFill="1" applyBorder="1" applyAlignment="1">
      <alignment vertical="top" wrapText="1"/>
    </xf>
    <xf numFmtId="0" fontId="4" fillId="0" borderId="6" xfId="0" applyFont="1" applyFill="1" applyBorder="1" applyAlignment="1">
      <alignment vertical="top" wrapText="1"/>
    </xf>
    <xf numFmtId="0" fontId="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6" xfId="0" applyFont="1" applyFill="1" applyBorder="1" applyAlignment="1">
      <alignment vertical="top" wrapText="1"/>
    </xf>
    <xf numFmtId="0" fontId="0" fillId="0" borderId="5" xfId="0" applyFill="1" applyBorder="1" applyAlignment="1">
      <alignment wrapText="1"/>
    </xf>
    <xf numFmtId="0" fontId="0" fillId="0" borderId="6" xfId="0" applyFill="1" applyBorder="1" applyAlignment="1">
      <alignment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horizontal="center" vertical="top"/>
    </xf>
    <xf numFmtId="2" fontId="8" fillId="0" borderId="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4" fillId="0" borderId="5" xfId="0" applyFont="1" applyFill="1" applyBorder="1" applyAlignment="1">
      <alignment wrapText="1"/>
    </xf>
    <xf numFmtId="0" fontId="14" fillId="0" borderId="6" xfId="0" applyFont="1" applyFill="1" applyBorder="1" applyAlignment="1">
      <alignment wrapText="1"/>
    </xf>
    <xf numFmtId="0" fontId="4" fillId="0" borderId="4" xfId="0" applyFont="1" applyFill="1" applyBorder="1" applyAlignment="1">
      <alignment vertical="center" wrapText="1"/>
    </xf>
    <xf numFmtId="0" fontId="17" fillId="0" borderId="5" xfId="0" applyFont="1" applyBorder="1" applyAlignment="1">
      <alignment vertical="center"/>
    </xf>
    <xf numFmtId="0" fontId="17" fillId="0" borderId="6" xfId="0" applyFont="1" applyBorder="1" applyAlignment="1">
      <alignment vertical="center"/>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5" xfId="0" applyNumberFormat="1"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12" fillId="0" borderId="5" xfId="0" applyFont="1" applyFill="1" applyBorder="1" applyAlignment="1">
      <alignment horizontal="left" wrapText="1"/>
    </xf>
    <xf numFmtId="0" fontId="12" fillId="0" borderId="6" xfId="0" applyFont="1" applyFill="1" applyBorder="1" applyAlignment="1">
      <alignment horizontal="left" wrapText="1"/>
    </xf>
    <xf numFmtId="0" fontId="14" fillId="0" borderId="5" xfId="0" applyFont="1" applyFill="1" applyBorder="1" applyAlignment="1">
      <alignment horizontal="left" wrapText="1"/>
    </xf>
    <xf numFmtId="0" fontId="14" fillId="0" borderId="6" xfId="0" applyFont="1" applyFill="1" applyBorder="1" applyAlignment="1">
      <alignment horizontal="left" wrapText="1"/>
    </xf>
    <xf numFmtId="2" fontId="4"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1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4" fillId="0" borderId="4" xfId="1" applyNumberFormat="1" applyFont="1" applyFill="1" applyBorder="1" applyAlignment="1">
      <alignment horizontal="left" vertical="top" wrapText="1"/>
    </xf>
    <xf numFmtId="0" fontId="4" fillId="0" borderId="4" xfId="0" applyNumberFormat="1" applyFont="1" applyFill="1" applyBorder="1" applyAlignment="1">
      <alignment vertical="top" wrapText="1"/>
    </xf>
    <xf numFmtId="0" fontId="12" fillId="0" borderId="5" xfId="0" applyNumberFormat="1" applyFont="1" applyFill="1" applyBorder="1" applyAlignment="1">
      <alignment wrapText="1"/>
    </xf>
    <xf numFmtId="0" fontId="12" fillId="0" borderId="6" xfId="0" applyNumberFormat="1" applyFont="1" applyFill="1" applyBorder="1" applyAlignment="1">
      <alignmen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5" xfId="1" applyNumberFormat="1" applyFont="1" applyFill="1" applyBorder="1" applyAlignment="1">
      <alignment horizontal="left" vertical="top" wrapText="1"/>
    </xf>
    <xf numFmtId="0" fontId="4" fillId="0" borderId="6" xfId="1"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1" fillId="0" borderId="5" xfId="0" applyFont="1" applyFill="1" applyBorder="1" applyAlignment="1">
      <alignment horizontal="left" vertical="top" wrapText="1"/>
    </xf>
    <xf numFmtId="0" fontId="4" fillId="0" borderId="6" xfId="0" applyNumberFormat="1" applyFont="1" applyFill="1" applyBorder="1" applyAlignment="1">
      <alignment vertical="top" wrapText="1"/>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12" fillId="0" borderId="8" xfId="0" applyFont="1" applyFill="1" applyBorder="1" applyAlignment="1">
      <alignment horizontal="center" vertical="top"/>
    </xf>
    <xf numFmtId="0" fontId="12" fillId="0" borderId="9" xfId="0" applyFont="1" applyFill="1" applyBorder="1" applyAlignment="1">
      <alignment horizontal="center" vertical="top"/>
    </xf>
    <xf numFmtId="0" fontId="0" fillId="0" borderId="8" xfId="0" applyFill="1" applyBorder="1" applyAlignment="1">
      <alignment horizontal="center"/>
    </xf>
    <xf numFmtId="0" fontId="1"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1" fillId="0" borderId="5" xfId="0" applyNumberFormat="1" applyFont="1" applyFill="1" applyBorder="1" applyAlignment="1">
      <alignment vertical="top" wrapText="1"/>
    </xf>
    <xf numFmtId="0" fontId="8" fillId="0" borderId="4" xfId="0" applyNumberFormat="1" applyFont="1" applyFill="1" applyBorder="1" applyAlignment="1">
      <alignment horizontal="left" vertical="top" wrapText="1"/>
    </xf>
    <xf numFmtId="0" fontId="12" fillId="0" borderId="5" xfId="0" applyFont="1" applyFill="1" applyBorder="1" applyAlignment="1">
      <alignment horizontal="left" vertical="top"/>
    </xf>
    <xf numFmtId="0" fontId="12" fillId="0" borderId="6" xfId="0" applyFont="1" applyFill="1" applyBorder="1" applyAlignment="1">
      <alignment horizontal="left" vertical="top"/>
    </xf>
  </cellXfs>
  <cellStyles count="3">
    <cellStyle name="Обычный" xfId="0" builtinId="0"/>
    <cellStyle name="Обычный_ПРИЛОЖЕНИЕ №3, № 4 предельные объемы 2016" xfId="1"/>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133350</xdr:rowOff>
    </xdr:from>
    <xdr:to>
      <xdr:col>1</xdr:col>
      <xdr:colOff>200025</xdr:colOff>
      <xdr:row>2</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996"/>
  <sheetViews>
    <sheetView tabSelected="1" topLeftCell="A519" zoomScale="90" zoomScaleNormal="90" zoomScalePageLayoutView="96" workbookViewId="0">
      <selection activeCell="A521" sqref="A521:J521"/>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 min="13" max="13" width="10.7109375" bestFit="1" customWidth="1"/>
  </cols>
  <sheetData>
    <row r="1" spans="1:13" ht="11.25" customHeight="1">
      <c r="A1" s="6"/>
      <c r="B1" s="6"/>
      <c r="C1" s="6"/>
      <c r="D1" s="7" t="s">
        <v>101</v>
      </c>
      <c r="E1" s="7"/>
      <c r="F1" s="7"/>
      <c r="G1" s="7"/>
      <c r="H1" s="7"/>
      <c r="I1" s="7"/>
      <c r="J1" s="7"/>
    </row>
    <row r="2" spans="1:13" ht="12" customHeight="1">
      <c r="A2" s="8"/>
      <c r="B2" s="8"/>
      <c r="C2" s="8"/>
      <c r="D2" s="9" t="s">
        <v>449</v>
      </c>
      <c r="E2" s="9"/>
      <c r="F2" s="7"/>
      <c r="G2" s="7"/>
      <c r="H2" s="9"/>
      <c r="I2" s="9"/>
      <c r="J2" s="9"/>
      <c r="K2" s="4"/>
    </row>
    <row r="3" spans="1:13" ht="12.75" customHeight="1">
      <c r="A3" s="8"/>
      <c r="B3" s="8"/>
      <c r="C3" s="8"/>
      <c r="D3" s="9" t="s">
        <v>898</v>
      </c>
      <c r="E3" s="9"/>
      <c r="F3" s="7"/>
      <c r="G3" s="7"/>
      <c r="H3" s="9"/>
      <c r="I3" s="9"/>
      <c r="J3" s="9"/>
      <c r="K3" s="4"/>
    </row>
    <row r="4" spans="1:13">
      <c r="A4" s="6"/>
      <c r="B4" s="6"/>
      <c r="C4" s="6"/>
      <c r="D4" s="6"/>
      <c r="E4" s="6"/>
      <c r="F4" s="8"/>
      <c r="G4" s="6"/>
      <c r="H4" s="6"/>
      <c r="I4" s="6"/>
      <c r="J4" s="6"/>
    </row>
    <row r="5" spans="1:13" ht="15" customHeight="1">
      <c r="A5" s="231" t="s">
        <v>0</v>
      </c>
      <c r="B5" s="228" t="s">
        <v>287</v>
      </c>
      <c r="C5" s="228" t="s">
        <v>187</v>
      </c>
      <c r="D5" s="234" t="s">
        <v>1</v>
      </c>
      <c r="E5" s="235"/>
      <c r="F5" s="235"/>
      <c r="G5" s="235"/>
      <c r="H5" s="235"/>
      <c r="I5" s="235"/>
      <c r="J5" s="236"/>
    </row>
    <row r="6" spans="1:13" ht="14.25" customHeight="1">
      <c r="A6" s="232"/>
      <c r="B6" s="229"/>
      <c r="C6" s="229"/>
      <c r="D6" s="228" t="s">
        <v>2</v>
      </c>
      <c r="E6" s="238" t="s">
        <v>3</v>
      </c>
      <c r="F6" s="239"/>
      <c r="G6" s="240"/>
      <c r="H6" s="228" t="s">
        <v>188</v>
      </c>
      <c r="I6" s="228" t="s">
        <v>180</v>
      </c>
      <c r="J6" s="237" t="s">
        <v>189</v>
      </c>
      <c r="K6" s="2"/>
    </row>
    <row r="7" spans="1:13" ht="67.5" customHeight="1">
      <c r="A7" s="233"/>
      <c r="B7" s="230"/>
      <c r="C7" s="230"/>
      <c r="D7" s="230"/>
      <c r="E7" s="27" t="s">
        <v>179</v>
      </c>
      <c r="F7" s="27" t="s">
        <v>4</v>
      </c>
      <c r="G7" s="27" t="s">
        <v>5</v>
      </c>
      <c r="H7" s="233"/>
      <c r="I7" s="230"/>
      <c r="J7" s="237"/>
      <c r="K7" s="25">
        <f>K10+K162+K216+K320+K431+K480+K624+K694+K719+K739+K819+K861+K963+K971</f>
        <v>5841007.8100000005</v>
      </c>
    </row>
    <row r="8" spans="1:13">
      <c r="A8" s="11">
        <v>1</v>
      </c>
      <c r="B8" s="11">
        <v>2</v>
      </c>
      <c r="C8" s="11">
        <v>3</v>
      </c>
      <c r="D8" s="11">
        <v>4</v>
      </c>
      <c r="E8" s="11">
        <v>5</v>
      </c>
      <c r="F8" s="11">
        <v>6</v>
      </c>
      <c r="G8" s="11">
        <v>7</v>
      </c>
      <c r="H8" s="11">
        <v>8</v>
      </c>
      <c r="I8" s="11">
        <v>9</v>
      </c>
      <c r="J8" s="11">
        <v>10</v>
      </c>
      <c r="K8" s="2"/>
    </row>
    <row r="9" spans="1:13">
      <c r="A9" s="222" t="s">
        <v>450</v>
      </c>
      <c r="B9" s="223"/>
      <c r="C9" s="223"/>
      <c r="D9" s="223"/>
      <c r="E9" s="223"/>
      <c r="F9" s="223"/>
      <c r="G9" s="223"/>
      <c r="H9" s="223"/>
      <c r="I9" s="223"/>
      <c r="J9" s="224"/>
    </row>
    <row r="10" spans="1:13" ht="27" customHeight="1">
      <c r="A10" s="122" t="s">
        <v>6</v>
      </c>
      <c r="B10" s="23" t="s">
        <v>451</v>
      </c>
      <c r="C10" s="17"/>
      <c r="D10" s="123">
        <f>D11+D28+D55+D72+D83+D98+D103+D110+D115+D122</f>
        <v>855114.01000000013</v>
      </c>
      <c r="E10" s="123">
        <f t="shared" ref="E10:J10" si="0">E11+E28+E55+E72+E83+E98+E103+E110+E115+E122</f>
        <v>4288.99</v>
      </c>
      <c r="F10" s="123">
        <f t="shared" si="0"/>
        <v>0</v>
      </c>
      <c r="G10" s="123">
        <f t="shared" si="0"/>
        <v>500436.95</v>
      </c>
      <c r="H10" s="123">
        <f t="shared" si="0"/>
        <v>0</v>
      </c>
      <c r="I10" s="123">
        <f t="shared" si="0"/>
        <v>1013.6600000000001</v>
      </c>
      <c r="J10" s="123">
        <f t="shared" si="0"/>
        <v>855114.01000000013</v>
      </c>
      <c r="K10" s="1">
        <f>D10+D127+D146</f>
        <v>885765.57000000007</v>
      </c>
      <c r="M10" s="1">
        <f>G10+G127+G146</f>
        <v>514624.61</v>
      </c>
    </row>
    <row r="11" spans="1:13" ht="24.75" customHeight="1">
      <c r="A11" s="14" t="s">
        <v>7</v>
      </c>
      <c r="B11" s="13" t="s">
        <v>8</v>
      </c>
      <c r="C11" s="15"/>
      <c r="D11" s="115">
        <v>194928.22</v>
      </c>
      <c r="E11" s="115">
        <v>0</v>
      </c>
      <c r="F11" s="115">
        <v>0</v>
      </c>
      <c r="G11" s="115">
        <v>83025.119999999995</v>
      </c>
      <c r="H11" s="115">
        <v>0</v>
      </c>
      <c r="I11" s="115">
        <v>465.66</v>
      </c>
      <c r="J11" s="104">
        <f>D11+H11</f>
        <v>194928.22</v>
      </c>
      <c r="K11" s="1"/>
    </row>
    <row r="12" spans="1:13" ht="14.25" customHeight="1">
      <c r="A12" s="143" t="s">
        <v>190</v>
      </c>
      <c r="B12" s="143"/>
      <c r="C12" s="143"/>
      <c r="D12" s="143"/>
      <c r="E12" s="143"/>
      <c r="F12" s="143"/>
      <c r="G12" s="143"/>
      <c r="H12" s="143"/>
      <c r="I12" s="143"/>
      <c r="J12" s="147"/>
      <c r="K12" s="1"/>
    </row>
    <row r="13" spans="1:13" ht="24.75" customHeight="1">
      <c r="A13" s="143" t="s">
        <v>1004</v>
      </c>
      <c r="B13" s="143"/>
      <c r="C13" s="143"/>
      <c r="D13" s="143"/>
      <c r="E13" s="143"/>
      <c r="F13" s="143"/>
      <c r="G13" s="143"/>
      <c r="H13" s="143"/>
      <c r="I13" s="143"/>
      <c r="J13" s="147"/>
      <c r="K13" s="1"/>
    </row>
    <row r="14" spans="1:13" ht="36.75" customHeight="1">
      <c r="A14" s="18"/>
      <c r="B14" s="18" t="s">
        <v>452</v>
      </c>
      <c r="C14" s="19" t="s">
        <v>948</v>
      </c>
      <c r="D14" s="20"/>
      <c r="E14" s="20"/>
      <c r="F14" s="20"/>
      <c r="G14" s="20"/>
      <c r="H14" s="20"/>
      <c r="I14" s="20"/>
      <c r="J14" s="20"/>
      <c r="K14" s="1"/>
    </row>
    <row r="15" spans="1:13" ht="25.5" customHeight="1">
      <c r="A15" s="225" t="s">
        <v>1229</v>
      </c>
      <c r="B15" s="226"/>
      <c r="C15" s="226"/>
      <c r="D15" s="226"/>
      <c r="E15" s="226"/>
      <c r="F15" s="226"/>
      <c r="G15" s="226"/>
      <c r="H15" s="226"/>
      <c r="I15" s="226"/>
      <c r="J15" s="227"/>
    </row>
    <row r="16" spans="1:13" ht="25.5" customHeight="1">
      <c r="A16" s="116"/>
      <c r="B16" s="24" t="s">
        <v>773</v>
      </c>
      <c r="C16" s="19" t="s">
        <v>948</v>
      </c>
      <c r="D16" s="26"/>
      <c r="E16" s="26"/>
      <c r="F16" s="26"/>
      <c r="G16" s="26"/>
      <c r="H16" s="26"/>
      <c r="I16" s="26"/>
      <c r="J16" s="26"/>
    </row>
    <row r="17" spans="1:11" ht="14.25" customHeight="1">
      <c r="A17" s="225" t="s">
        <v>774</v>
      </c>
      <c r="B17" s="226"/>
      <c r="C17" s="226"/>
      <c r="D17" s="226"/>
      <c r="E17" s="226"/>
      <c r="F17" s="226"/>
      <c r="G17" s="226"/>
      <c r="H17" s="226"/>
      <c r="I17" s="226"/>
      <c r="J17" s="227"/>
    </row>
    <row r="18" spans="1:11" ht="74.25" customHeight="1">
      <c r="A18" s="116"/>
      <c r="B18" s="18" t="s">
        <v>454</v>
      </c>
      <c r="C18" s="19" t="s">
        <v>1228</v>
      </c>
      <c r="D18" s="47"/>
      <c r="E18" s="47"/>
      <c r="F18" s="47"/>
      <c r="G18" s="47"/>
      <c r="H18" s="47"/>
      <c r="I18" s="47"/>
      <c r="J18" s="47"/>
    </row>
    <row r="19" spans="1:11" ht="14.25" customHeight="1">
      <c r="A19" s="156" t="s">
        <v>890</v>
      </c>
      <c r="B19" s="134"/>
      <c r="C19" s="134"/>
      <c r="D19" s="134"/>
      <c r="E19" s="134"/>
      <c r="F19" s="134"/>
      <c r="G19" s="134"/>
      <c r="H19" s="134"/>
      <c r="I19" s="134"/>
      <c r="J19" s="149"/>
    </row>
    <row r="20" spans="1:11" ht="47.25" customHeight="1">
      <c r="A20" s="13"/>
      <c r="B20" s="13" t="s">
        <v>455</v>
      </c>
      <c r="C20" s="19" t="s">
        <v>1180</v>
      </c>
      <c r="D20" s="13"/>
      <c r="E20" s="13"/>
      <c r="F20" s="13"/>
      <c r="G20" s="13"/>
      <c r="H20" s="13"/>
      <c r="I20" s="13"/>
      <c r="J20" s="13"/>
    </row>
    <row r="21" spans="1:11" ht="13.5" customHeight="1">
      <c r="A21" s="204" t="s">
        <v>1227</v>
      </c>
      <c r="B21" s="214"/>
      <c r="C21" s="214"/>
      <c r="D21" s="214"/>
      <c r="E21" s="214"/>
      <c r="F21" s="214"/>
      <c r="G21" s="214"/>
      <c r="H21" s="214"/>
      <c r="I21" s="214"/>
      <c r="J21" s="215"/>
    </row>
    <row r="22" spans="1:11" ht="84" customHeight="1">
      <c r="A22" s="109"/>
      <c r="B22" s="24" t="s">
        <v>457</v>
      </c>
      <c r="C22" s="19" t="s">
        <v>1223</v>
      </c>
      <c r="D22" s="26"/>
      <c r="E22" s="26"/>
      <c r="F22" s="26"/>
      <c r="G22" s="26"/>
      <c r="H22" s="26"/>
      <c r="I22" s="26"/>
      <c r="J22" s="26"/>
    </row>
    <row r="23" spans="1:11" ht="39" customHeight="1">
      <c r="A23" s="156" t="s">
        <v>1226</v>
      </c>
      <c r="B23" s="134"/>
      <c r="C23" s="134"/>
      <c r="D23" s="134"/>
      <c r="E23" s="134"/>
      <c r="F23" s="134"/>
      <c r="G23" s="134"/>
      <c r="H23" s="134"/>
      <c r="I23" s="134"/>
      <c r="J23" s="149"/>
    </row>
    <row r="24" spans="1:11" ht="109.5" customHeight="1">
      <c r="A24" s="13"/>
      <c r="B24" s="18" t="s">
        <v>458</v>
      </c>
      <c r="C24" s="19" t="s">
        <v>1223</v>
      </c>
      <c r="D24" s="20"/>
      <c r="E24" s="20"/>
      <c r="F24" s="20"/>
      <c r="G24" s="20"/>
      <c r="H24" s="20"/>
      <c r="I24" s="20"/>
      <c r="J24" s="20"/>
    </row>
    <row r="25" spans="1:11" ht="35.25" customHeight="1">
      <c r="A25" s="156" t="s">
        <v>1225</v>
      </c>
      <c r="B25" s="134"/>
      <c r="C25" s="134"/>
      <c r="D25" s="134"/>
      <c r="E25" s="134"/>
      <c r="F25" s="134"/>
      <c r="G25" s="134"/>
      <c r="H25" s="134"/>
      <c r="I25" s="134"/>
      <c r="J25" s="149"/>
    </row>
    <row r="26" spans="1:11" ht="78" customHeight="1">
      <c r="A26" s="13"/>
      <c r="B26" s="18" t="s">
        <v>459</v>
      </c>
      <c r="C26" s="19" t="s">
        <v>1223</v>
      </c>
      <c r="D26" s="18"/>
      <c r="E26" s="18"/>
      <c r="F26" s="18"/>
      <c r="G26" s="18"/>
      <c r="H26" s="18"/>
      <c r="I26" s="18"/>
      <c r="J26" s="18"/>
    </row>
    <row r="27" spans="1:11" ht="25.5" customHeight="1">
      <c r="A27" s="205" t="s">
        <v>1224</v>
      </c>
      <c r="B27" s="183"/>
      <c r="C27" s="183"/>
      <c r="D27" s="183"/>
      <c r="E27" s="183"/>
      <c r="F27" s="183"/>
      <c r="G27" s="183"/>
      <c r="H27" s="183"/>
      <c r="I27" s="183"/>
      <c r="J27" s="221"/>
    </row>
    <row r="28" spans="1:11" ht="25.5" customHeight="1">
      <c r="A28" s="14" t="s">
        <v>9</v>
      </c>
      <c r="B28" s="117" t="s">
        <v>10</v>
      </c>
      <c r="C28" s="15"/>
      <c r="D28" s="16">
        <v>466532.66</v>
      </c>
      <c r="E28" s="16">
        <v>4203.84</v>
      </c>
      <c r="F28" s="16">
        <v>0</v>
      </c>
      <c r="G28" s="16">
        <v>291629.61</v>
      </c>
      <c r="H28" s="16">
        <v>0</v>
      </c>
      <c r="I28" s="16">
        <v>535.5</v>
      </c>
      <c r="J28" s="104">
        <f>D28+H28</f>
        <v>466532.66</v>
      </c>
      <c r="K28" s="1"/>
    </row>
    <row r="29" spans="1:11" ht="14.25" customHeight="1">
      <c r="A29" s="143" t="s">
        <v>191</v>
      </c>
      <c r="B29" s="143"/>
      <c r="C29" s="143"/>
      <c r="D29" s="143"/>
      <c r="E29" s="143"/>
      <c r="F29" s="143"/>
      <c r="G29" s="143"/>
      <c r="H29" s="143"/>
      <c r="I29" s="143"/>
      <c r="J29" s="147"/>
      <c r="K29" s="1"/>
    </row>
    <row r="30" spans="1:11" ht="24.75" customHeight="1">
      <c r="A30" s="143" t="s">
        <v>1222</v>
      </c>
      <c r="B30" s="143"/>
      <c r="C30" s="143"/>
      <c r="D30" s="143"/>
      <c r="E30" s="143"/>
      <c r="F30" s="143"/>
      <c r="G30" s="143"/>
      <c r="H30" s="143"/>
      <c r="I30" s="143"/>
      <c r="J30" s="147"/>
      <c r="K30" s="1"/>
    </row>
    <row r="31" spans="1:11" ht="26.25" customHeight="1">
      <c r="A31" s="88"/>
      <c r="B31" s="18" t="s">
        <v>460</v>
      </c>
      <c r="C31" s="19" t="s">
        <v>948</v>
      </c>
      <c r="D31" s="20"/>
      <c r="E31" s="20"/>
      <c r="F31" s="20"/>
      <c r="G31" s="20"/>
      <c r="H31" s="20"/>
      <c r="I31" s="20"/>
      <c r="J31" s="20"/>
    </row>
    <row r="32" spans="1:11" ht="36.75" customHeight="1">
      <c r="A32" s="150" t="s">
        <v>1221</v>
      </c>
      <c r="B32" s="180"/>
      <c r="C32" s="180"/>
      <c r="D32" s="180"/>
      <c r="E32" s="180"/>
      <c r="F32" s="180"/>
      <c r="G32" s="180"/>
      <c r="H32" s="180"/>
      <c r="I32" s="180"/>
      <c r="J32" s="181"/>
    </row>
    <row r="33" spans="1:10" ht="50.25" customHeight="1">
      <c r="A33" s="22"/>
      <c r="B33" s="22" t="s">
        <v>461</v>
      </c>
      <c r="C33" s="19" t="s">
        <v>889</v>
      </c>
      <c r="D33" s="22"/>
      <c r="E33" s="22"/>
      <c r="F33" s="22"/>
      <c r="G33" s="22"/>
      <c r="H33" s="22"/>
      <c r="I33" s="22"/>
      <c r="J33" s="22"/>
    </row>
    <row r="34" spans="1:10" ht="24.75" customHeight="1">
      <c r="A34" s="150" t="s">
        <v>1220</v>
      </c>
      <c r="B34" s="180"/>
      <c r="C34" s="180"/>
      <c r="D34" s="180"/>
      <c r="E34" s="180"/>
      <c r="F34" s="180"/>
      <c r="G34" s="180"/>
      <c r="H34" s="180"/>
      <c r="I34" s="180"/>
      <c r="J34" s="181"/>
    </row>
    <row r="35" spans="1:10" ht="96.75" customHeight="1">
      <c r="A35" s="22"/>
      <c r="B35" s="22" t="s">
        <v>462</v>
      </c>
      <c r="C35" s="19" t="s">
        <v>1213</v>
      </c>
      <c r="D35" s="22"/>
      <c r="E35" s="22"/>
      <c r="F35" s="22"/>
      <c r="G35" s="22"/>
      <c r="H35" s="22"/>
      <c r="I35" s="22"/>
      <c r="J35" s="22"/>
    </row>
    <row r="36" spans="1:10" ht="25.5" customHeight="1">
      <c r="A36" s="150" t="s">
        <v>1219</v>
      </c>
      <c r="B36" s="180"/>
      <c r="C36" s="180"/>
      <c r="D36" s="180"/>
      <c r="E36" s="180"/>
      <c r="F36" s="180"/>
      <c r="G36" s="180"/>
      <c r="H36" s="180"/>
      <c r="I36" s="180"/>
      <c r="J36" s="181"/>
    </row>
    <row r="37" spans="1:10" ht="60.75" customHeight="1">
      <c r="A37" s="22"/>
      <c r="B37" s="24" t="s">
        <v>463</v>
      </c>
      <c r="C37" s="19" t="s">
        <v>1213</v>
      </c>
      <c r="D37" s="26"/>
      <c r="E37" s="26"/>
      <c r="F37" s="26"/>
      <c r="G37" s="26"/>
      <c r="H37" s="26"/>
      <c r="I37" s="26"/>
      <c r="J37" s="26"/>
    </row>
    <row r="38" spans="1:10" ht="27" customHeight="1">
      <c r="A38" s="204" t="s">
        <v>1218</v>
      </c>
      <c r="B38" s="214"/>
      <c r="C38" s="214"/>
      <c r="D38" s="214"/>
      <c r="E38" s="214"/>
      <c r="F38" s="214"/>
      <c r="G38" s="214"/>
      <c r="H38" s="214"/>
      <c r="I38" s="214"/>
      <c r="J38" s="215"/>
    </row>
    <row r="39" spans="1:10" ht="73.5" customHeight="1">
      <c r="A39" s="109"/>
      <c r="B39" s="24" t="s">
        <v>464</v>
      </c>
      <c r="C39" s="19" t="s">
        <v>1213</v>
      </c>
      <c r="D39" s="26"/>
      <c r="E39" s="26"/>
      <c r="F39" s="26"/>
      <c r="G39" s="26"/>
      <c r="H39" s="26"/>
      <c r="I39" s="26"/>
      <c r="J39" s="26"/>
    </row>
    <row r="40" spans="1:10" ht="25.5" customHeight="1">
      <c r="A40" s="182" t="s">
        <v>888</v>
      </c>
      <c r="B40" s="216"/>
      <c r="C40" s="216"/>
      <c r="D40" s="216"/>
      <c r="E40" s="216"/>
      <c r="F40" s="216"/>
      <c r="G40" s="216"/>
      <c r="H40" s="216"/>
      <c r="I40" s="216"/>
      <c r="J40" s="217"/>
    </row>
    <row r="41" spans="1:10" ht="72" customHeight="1">
      <c r="A41" s="21"/>
      <c r="B41" s="24" t="s">
        <v>465</v>
      </c>
      <c r="C41" s="19" t="s">
        <v>1213</v>
      </c>
      <c r="D41" s="26"/>
      <c r="E41" s="26"/>
      <c r="F41" s="26"/>
      <c r="G41" s="26"/>
      <c r="H41" s="26"/>
      <c r="I41" s="26"/>
      <c r="J41" s="26"/>
    </row>
    <row r="42" spans="1:10" ht="25.5" customHeight="1">
      <c r="A42" s="150" t="s">
        <v>1217</v>
      </c>
      <c r="B42" s="180"/>
      <c r="C42" s="180"/>
      <c r="D42" s="180"/>
      <c r="E42" s="180"/>
      <c r="F42" s="180"/>
      <c r="G42" s="180"/>
      <c r="H42" s="180"/>
      <c r="I42" s="180"/>
      <c r="J42" s="181"/>
    </row>
    <row r="43" spans="1:10" ht="85.5" customHeight="1">
      <c r="A43" s="109"/>
      <c r="B43" s="24" t="s">
        <v>466</v>
      </c>
      <c r="C43" s="19" t="s">
        <v>1213</v>
      </c>
      <c r="D43" s="26"/>
      <c r="E43" s="26"/>
      <c r="F43" s="26"/>
      <c r="G43" s="26"/>
      <c r="H43" s="26"/>
      <c r="I43" s="26"/>
      <c r="J43" s="26"/>
    </row>
    <row r="44" spans="1:10" ht="23.25" customHeight="1">
      <c r="A44" s="204" t="s">
        <v>1216</v>
      </c>
      <c r="B44" s="214"/>
      <c r="C44" s="214"/>
      <c r="D44" s="214"/>
      <c r="E44" s="214"/>
      <c r="F44" s="214"/>
      <c r="G44" s="214"/>
      <c r="H44" s="214"/>
      <c r="I44" s="214"/>
      <c r="J44" s="215"/>
    </row>
    <row r="45" spans="1:10" ht="108.75" customHeight="1">
      <c r="A45" s="22"/>
      <c r="B45" s="24" t="s">
        <v>467</v>
      </c>
      <c r="C45" s="19" t="s">
        <v>1213</v>
      </c>
      <c r="D45" s="26"/>
      <c r="E45" s="26"/>
      <c r="F45" s="26"/>
      <c r="G45" s="26"/>
      <c r="H45" s="26"/>
      <c r="I45" s="26"/>
      <c r="J45" s="26"/>
    </row>
    <row r="46" spans="1:10" ht="24" customHeight="1">
      <c r="A46" s="150" t="s">
        <v>1215</v>
      </c>
      <c r="B46" s="180"/>
      <c r="C46" s="180"/>
      <c r="D46" s="180"/>
      <c r="E46" s="180"/>
      <c r="F46" s="180"/>
      <c r="G46" s="180"/>
      <c r="H46" s="180"/>
      <c r="I46" s="180"/>
      <c r="J46" s="181"/>
    </row>
    <row r="47" spans="1:10" ht="74.25" customHeight="1">
      <c r="A47" s="22"/>
      <c r="B47" s="22" t="s">
        <v>468</v>
      </c>
      <c r="C47" s="19" t="s">
        <v>1213</v>
      </c>
      <c r="D47" s="22"/>
      <c r="E47" s="22"/>
      <c r="F47" s="22"/>
      <c r="G47" s="22"/>
      <c r="H47" s="22"/>
      <c r="I47" s="22"/>
      <c r="J47" s="22"/>
    </row>
    <row r="48" spans="1:10" ht="38.25" customHeight="1">
      <c r="A48" s="150" t="s">
        <v>1214</v>
      </c>
      <c r="B48" s="180"/>
      <c r="C48" s="180"/>
      <c r="D48" s="180"/>
      <c r="E48" s="180"/>
      <c r="F48" s="180"/>
      <c r="G48" s="180"/>
      <c r="H48" s="180"/>
      <c r="I48" s="180"/>
      <c r="J48" s="181"/>
    </row>
    <row r="49" spans="1:20" ht="26.25" customHeight="1">
      <c r="A49" s="22"/>
      <c r="B49" s="24" t="s">
        <v>469</v>
      </c>
      <c r="C49" s="19" t="s">
        <v>456</v>
      </c>
      <c r="D49" s="26"/>
      <c r="E49" s="26"/>
      <c r="F49" s="26"/>
      <c r="G49" s="26"/>
      <c r="H49" s="26"/>
      <c r="I49" s="26"/>
      <c r="J49" s="26"/>
    </row>
    <row r="50" spans="1:20" ht="15" customHeight="1">
      <c r="A50" s="150" t="s">
        <v>481</v>
      </c>
      <c r="B50" s="180"/>
      <c r="C50" s="180"/>
      <c r="D50" s="180"/>
      <c r="E50" s="180"/>
      <c r="F50" s="180"/>
      <c r="G50" s="180"/>
      <c r="H50" s="180"/>
      <c r="I50" s="180"/>
      <c r="J50" s="181"/>
    </row>
    <row r="51" spans="1:20" ht="27.75" customHeight="1">
      <c r="A51" s="22"/>
      <c r="B51" s="24" t="s">
        <v>470</v>
      </c>
      <c r="C51" s="19" t="s">
        <v>948</v>
      </c>
      <c r="D51" s="26"/>
      <c r="E51" s="26"/>
      <c r="F51" s="26"/>
      <c r="G51" s="26"/>
      <c r="H51" s="26"/>
      <c r="I51" s="26"/>
      <c r="J51" s="26"/>
    </row>
    <row r="52" spans="1:20" ht="26.25" customHeight="1">
      <c r="A52" s="182" t="s">
        <v>1212</v>
      </c>
      <c r="B52" s="216"/>
      <c r="C52" s="216"/>
      <c r="D52" s="216"/>
      <c r="E52" s="216"/>
      <c r="F52" s="216"/>
      <c r="G52" s="216"/>
      <c r="H52" s="216"/>
      <c r="I52" s="216"/>
      <c r="J52" s="217"/>
    </row>
    <row r="53" spans="1:20" ht="59.25" customHeight="1">
      <c r="A53" s="22"/>
      <c r="B53" s="24" t="s">
        <v>471</v>
      </c>
      <c r="C53" s="19" t="s">
        <v>948</v>
      </c>
      <c r="D53" s="26"/>
      <c r="E53" s="26"/>
      <c r="F53" s="26"/>
      <c r="G53" s="26"/>
      <c r="H53" s="26"/>
      <c r="I53" s="26"/>
      <c r="J53" s="26"/>
    </row>
    <row r="54" spans="1:20" ht="26.25" customHeight="1">
      <c r="A54" s="182" t="s">
        <v>1258</v>
      </c>
      <c r="B54" s="216"/>
      <c r="C54" s="216"/>
      <c r="D54" s="216"/>
      <c r="E54" s="216"/>
      <c r="F54" s="216"/>
      <c r="G54" s="216"/>
      <c r="H54" s="216"/>
      <c r="I54" s="216"/>
      <c r="J54" s="217"/>
    </row>
    <row r="55" spans="1:20" ht="26.25" customHeight="1">
      <c r="A55" s="14" t="s">
        <v>11</v>
      </c>
      <c r="B55" s="22" t="s">
        <v>19</v>
      </c>
      <c r="C55" s="15"/>
      <c r="D55" s="16">
        <v>46765.89</v>
      </c>
      <c r="E55" s="16">
        <v>0</v>
      </c>
      <c r="F55" s="16">
        <v>0</v>
      </c>
      <c r="G55" s="16">
        <v>119.14</v>
      </c>
      <c r="H55" s="16">
        <v>0</v>
      </c>
      <c r="I55" s="16">
        <v>12.5</v>
      </c>
      <c r="J55" s="104">
        <f>D55+H55</f>
        <v>46765.89</v>
      </c>
    </row>
    <row r="56" spans="1:20" ht="17.25" customHeight="1">
      <c r="A56" s="143" t="s">
        <v>192</v>
      </c>
      <c r="B56" s="143"/>
      <c r="C56" s="143"/>
      <c r="D56" s="143"/>
      <c r="E56" s="143"/>
      <c r="F56" s="143"/>
      <c r="G56" s="143"/>
      <c r="H56" s="143"/>
      <c r="I56" s="143"/>
      <c r="J56" s="147"/>
    </row>
    <row r="57" spans="1:20" ht="26.25" customHeight="1">
      <c r="A57" s="205" t="s">
        <v>1210</v>
      </c>
      <c r="B57" s="183"/>
      <c r="C57" s="183"/>
      <c r="D57" s="183"/>
      <c r="E57" s="183"/>
      <c r="F57" s="183"/>
      <c r="G57" s="183"/>
      <c r="H57" s="183"/>
      <c r="I57" s="183"/>
      <c r="J57" s="221"/>
    </row>
    <row r="58" spans="1:20" ht="36" customHeight="1">
      <c r="A58" s="88"/>
      <c r="B58" s="24" t="s">
        <v>472</v>
      </c>
      <c r="C58" s="19" t="s">
        <v>948</v>
      </c>
      <c r="D58" s="47"/>
      <c r="E58" s="47"/>
      <c r="F58" s="47"/>
      <c r="G58" s="47"/>
      <c r="H58" s="47"/>
      <c r="I58" s="47"/>
      <c r="J58" s="47"/>
    </row>
    <row r="59" spans="1:20" ht="38.25" customHeight="1">
      <c r="A59" s="150" t="s">
        <v>1209</v>
      </c>
      <c r="B59" s="180"/>
      <c r="C59" s="180"/>
      <c r="D59" s="180"/>
      <c r="E59" s="180"/>
      <c r="F59" s="180"/>
      <c r="G59" s="180"/>
      <c r="H59" s="180"/>
      <c r="I59" s="180"/>
      <c r="J59" s="181"/>
    </row>
    <row r="60" spans="1:20" ht="49.5" customHeight="1">
      <c r="A60" s="22"/>
      <c r="B60" s="22" t="s">
        <v>473</v>
      </c>
      <c r="C60" s="19" t="s">
        <v>894</v>
      </c>
      <c r="D60" s="22"/>
      <c r="E60" s="22"/>
      <c r="F60" s="22"/>
      <c r="G60" s="22"/>
      <c r="H60" s="22"/>
      <c r="I60" s="22"/>
      <c r="J60" s="22"/>
    </row>
    <row r="61" spans="1:20" ht="24.75" customHeight="1">
      <c r="A61" s="182" t="s">
        <v>895</v>
      </c>
      <c r="B61" s="216"/>
      <c r="C61" s="216"/>
      <c r="D61" s="216"/>
      <c r="E61" s="216"/>
      <c r="F61" s="216"/>
      <c r="G61" s="216"/>
      <c r="H61" s="216"/>
      <c r="I61" s="216"/>
      <c r="J61" s="217"/>
      <c r="T61" t="s">
        <v>1211</v>
      </c>
    </row>
    <row r="62" spans="1:20" ht="49.5" customHeight="1">
      <c r="A62" s="21"/>
      <c r="B62" s="24" t="s">
        <v>475</v>
      </c>
      <c r="C62" s="19" t="s">
        <v>474</v>
      </c>
      <c r="D62" s="26"/>
      <c r="E62" s="26"/>
      <c r="F62" s="26"/>
      <c r="G62" s="26"/>
      <c r="H62" s="26"/>
      <c r="I62" s="26"/>
      <c r="J62" s="26"/>
    </row>
    <row r="63" spans="1:20" ht="14.25" customHeight="1">
      <c r="A63" s="150" t="s">
        <v>433</v>
      </c>
      <c r="B63" s="180"/>
      <c r="C63" s="180"/>
      <c r="D63" s="180"/>
      <c r="E63" s="180"/>
      <c r="F63" s="180"/>
      <c r="G63" s="180"/>
      <c r="H63" s="180"/>
      <c r="I63" s="180"/>
      <c r="J63" s="181"/>
    </row>
    <row r="64" spans="1:20" ht="96" customHeight="1">
      <c r="A64" s="22"/>
      <c r="B64" s="22" t="s">
        <v>476</v>
      </c>
      <c r="C64" s="19" t="s">
        <v>1206</v>
      </c>
      <c r="D64" s="22"/>
      <c r="E64" s="22"/>
      <c r="F64" s="22"/>
      <c r="G64" s="22"/>
      <c r="H64" s="22"/>
      <c r="I64" s="22"/>
      <c r="J64" s="22"/>
    </row>
    <row r="65" spans="1:11" ht="25.5" customHeight="1">
      <c r="A65" s="150" t="s">
        <v>1257</v>
      </c>
      <c r="B65" s="180"/>
      <c r="C65" s="180"/>
      <c r="D65" s="180"/>
      <c r="E65" s="180"/>
      <c r="F65" s="180"/>
      <c r="G65" s="180"/>
      <c r="H65" s="180"/>
      <c r="I65" s="180"/>
      <c r="J65" s="181"/>
    </row>
    <row r="66" spans="1:11" ht="72" customHeight="1">
      <c r="A66" s="22"/>
      <c r="B66" s="24" t="s">
        <v>477</v>
      </c>
      <c r="C66" s="19" t="s">
        <v>1206</v>
      </c>
      <c r="D66" s="26"/>
      <c r="E66" s="26"/>
      <c r="F66" s="26"/>
      <c r="G66" s="26"/>
      <c r="H66" s="26"/>
      <c r="I66" s="26"/>
      <c r="J66" s="26"/>
    </row>
    <row r="67" spans="1:11" ht="15.75" customHeight="1">
      <c r="A67" s="150" t="s">
        <v>1208</v>
      </c>
      <c r="B67" s="180"/>
      <c r="C67" s="180"/>
      <c r="D67" s="180"/>
      <c r="E67" s="180"/>
      <c r="F67" s="180"/>
      <c r="G67" s="180"/>
      <c r="H67" s="180"/>
      <c r="I67" s="180"/>
      <c r="J67" s="181"/>
    </row>
    <row r="68" spans="1:11" ht="97.5" customHeight="1">
      <c r="A68" s="22"/>
      <c r="B68" s="103" t="s">
        <v>478</v>
      </c>
      <c r="C68" s="19" t="s">
        <v>1206</v>
      </c>
      <c r="D68" s="26"/>
      <c r="E68" s="26"/>
      <c r="F68" s="26"/>
      <c r="G68" s="26"/>
      <c r="H68" s="26"/>
      <c r="I68" s="26"/>
      <c r="J68" s="26"/>
    </row>
    <row r="69" spans="1:11" ht="36.75" customHeight="1">
      <c r="A69" s="150" t="s">
        <v>1207</v>
      </c>
      <c r="B69" s="180"/>
      <c r="C69" s="180"/>
      <c r="D69" s="180"/>
      <c r="E69" s="180"/>
      <c r="F69" s="180"/>
      <c r="G69" s="180"/>
      <c r="H69" s="180"/>
      <c r="I69" s="180"/>
      <c r="J69" s="181"/>
    </row>
    <row r="70" spans="1:11" ht="38.25" customHeight="1">
      <c r="A70" s="22"/>
      <c r="B70" s="24" t="s">
        <v>479</v>
      </c>
      <c r="C70" s="19" t="s">
        <v>948</v>
      </c>
      <c r="D70" s="26"/>
      <c r="E70" s="26"/>
      <c r="F70" s="26"/>
      <c r="G70" s="26"/>
      <c r="H70" s="26"/>
      <c r="I70" s="26"/>
      <c r="J70" s="26"/>
      <c r="K70" s="10"/>
    </row>
    <row r="71" spans="1:11" ht="24.75" customHeight="1">
      <c r="A71" s="150" t="s">
        <v>1205</v>
      </c>
      <c r="B71" s="180"/>
      <c r="C71" s="180"/>
      <c r="D71" s="180"/>
      <c r="E71" s="180"/>
      <c r="F71" s="180"/>
      <c r="G71" s="180"/>
      <c r="H71" s="180"/>
      <c r="I71" s="180"/>
      <c r="J71" s="181"/>
    </row>
    <row r="72" spans="1:11" ht="24.75" customHeight="1">
      <c r="A72" s="14" t="s">
        <v>12</v>
      </c>
      <c r="B72" s="13" t="s">
        <v>14</v>
      </c>
      <c r="C72" s="15"/>
      <c r="D72" s="16">
        <v>8258.0400000000009</v>
      </c>
      <c r="E72" s="16">
        <v>0</v>
      </c>
      <c r="F72" s="16">
        <v>0</v>
      </c>
      <c r="G72" s="16">
        <v>5286.16</v>
      </c>
      <c r="H72" s="16">
        <v>0</v>
      </c>
      <c r="I72" s="16">
        <v>0</v>
      </c>
      <c r="J72" s="16">
        <f>D72+H72</f>
        <v>8258.0400000000009</v>
      </c>
    </row>
    <row r="73" spans="1:11" ht="14.25" customHeight="1">
      <c r="A73" s="143" t="s">
        <v>193</v>
      </c>
      <c r="B73" s="143"/>
      <c r="C73" s="143"/>
      <c r="D73" s="143"/>
      <c r="E73" s="143"/>
      <c r="F73" s="143"/>
      <c r="G73" s="143"/>
      <c r="H73" s="143"/>
      <c r="I73" s="143"/>
      <c r="J73" s="147"/>
    </row>
    <row r="74" spans="1:11" ht="36.75" customHeight="1">
      <c r="A74" s="156" t="s">
        <v>1005</v>
      </c>
      <c r="B74" s="134"/>
      <c r="C74" s="134"/>
      <c r="D74" s="134"/>
      <c r="E74" s="134"/>
      <c r="F74" s="134"/>
      <c r="G74" s="134"/>
      <c r="H74" s="134"/>
      <c r="I74" s="134"/>
      <c r="J74" s="149"/>
    </row>
    <row r="75" spans="1:11" ht="37.5" customHeight="1">
      <c r="A75" s="13"/>
      <c r="B75" s="24" t="s">
        <v>1204</v>
      </c>
      <c r="C75" s="19" t="s">
        <v>948</v>
      </c>
      <c r="D75" s="47"/>
      <c r="E75" s="47"/>
      <c r="F75" s="47"/>
      <c r="G75" s="47"/>
      <c r="H75" s="47"/>
      <c r="I75" s="47"/>
      <c r="J75" s="47"/>
    </row>
    <row r="76" spans="1:11" ht="25.5" customHeight="1">
      <c r="A76" s="150" t="s">
        <v>887</v>
      </c>
      <c r="B76" s="180"/>
      <c r="C76" s="180"/>
      <c r="D76" s="180"/>
      <c r="E76" s="180"/>
      <c r="F76" s="180"/>
      <c r="G76" s="180"/>
      <c r="H76" s="180"/>
      <c r="I76" s="180"/>
      <c r="J76" s="181"/>
    </row>
    <row r="77" spans="1:11" ht="60.75" customHeight="1">
      <c r="A77" s="22"/>
      <c r="B77" s="22" t="s">
        <v>480</v>
      </c>
      <c r="C77" s="87" t="s">
        <v>1203</v>
      </c>
      <c r="D77" s="98"/>
      <c r="E77" s="98"/>
      <c r="F77" s="98"/>
      <c r="G77" s="98"/>
      <c r="H77" s="98"/>
      <c r="I77" s="98"/>
      <c r="J77" s="98"/>
    </row>
    <row r="78" spans="1:11" ht="25.5" customHeight="1">
      <c r="A78" s="150" t="s">
        <v>886</v>
      </c>
      <c r="B78" s="180"/>
      <c r="C78" s="180"/>
      <c r="D78" s="180"/>
      <c r="E78" s="180"/>
      <c r="F78" s="180"/>
      <c r="G78" s="180"/>
      <c r="H78" s="180"/>
      <c r="I78" s="180"/>
      <c r="J78" s="181"/>
    </row>
    <row r="79" spans="1:11" ht="27.75" customHeight="1">
      <c r="A79" s="109"/>
      <c r="B79" s="24" t="s">
        <v>482</v>
      </c>
      <c r="C79" s="87" t="s">
        <v>483</v>
      </c>
      <c r="D79" s="26"/>
      <c r="E79" s="26"/>
      <c r="F79" s="26"/>
      <c r="G79" s="26"/>
      <c r="H79" s="26"/>
      <c r="I79" s="26"/>
      <c r="J79" s="26"/>
    </row>
    <row r="80" spans="1:11" ht="14.25" customHeight="1">
      <c r="A80" s="204" t="s">
        <v>484</v>
      </c>
      <c r="B80" s="214"/>
      <c r="C80" s="214"/>
      <c r="D80" s="214"/>
      <c r="E80" s="214"/>
      <c r="F80" s="214"/>
      <c r="G80" s="214"/>
      <c r="H80" s="214"/>
      <c r="I80" s="214"/>
      <c r="J80" s="215"/>
    </row>
    <row r="81" spans="1:11" ht="47.25" customHeight="1">
      <c r="A81" s="109"/>
      <c r="B81" s="24" t="s">
        <v>485</v>
      </c>
      <c r="C81" s="87" t="s">
        <v>1201</v>
      </c>
      <c r="D81" s="26"/>
      <c r="E81" s="26"/>
      <c r="F81" s="26"/>
      <c r="G81" s="26"/>
      <c r="H81" s="26"/>
      <c r="I81" s="26"/>
      <c r="J81" s="26"/>
    </row>
    <row r="82" spans="1:11" ht="27.75" customHeight="1">
      <c r="A82" s="150" t="s">
        <v>1202</v>
      </c>
      <c r="B82" s="180"/>
      <c r="C82" s="180"/>
      <c r="D82" s="180"/>
      <c r="E82" s="180"/>
      <c r="F82" s="180"/>
      <c r="G82" s="180"/>
      <c r="H82" s="180"/>
      <c r="I82" s="180"/>
      <c r="J82" s="181"/>
    </row>
    <row r="83" spans="1:11" ht="26.25" customHeight="1">
      <c r="A83" s="14" t="s">
        <v>13</v>
      </c>
      <c r="B83" s="117" t="s">
        <v>434</v>
      </c>
      <c r="C83" s="15"/>
      <c r="D83" s="16">
        <v>114380.32</v>
      </c>
      <c r="E83" s="16">
        <v>0</v>
      </c>
      <c r="F83" s="16">
        <v>0</v>
      </c>
      <c r="G83" s="16">
        <v>107889.27</v>
      </c>
      <c r="H83" s="16">
        <v>0</v>
      </c>
      <c r="I83" s="16">
        <v>0</v>
      </c>
      <c r="J83" s="16">
        <f>D83+H83</f>
        <v>114380.32</v>
      </c>
    </row>
    <row r="84" spans="1:11" ht="12.75" customHeight="1">
      <c r="A84" s="143" t="s">
        <v>194</v>
      </c>
      <c r="B84" s="143"/>
      <c r="C84" s="143"/>
      <c r="D84" s="143"/>
      <c r="E84" s="143"/>
      <c r="F84" s="143"/>
      <c r="G84" s="143"/>
      <c r="H84" s="143"/>
      <c r="I84" s="143"/>
      <c r="J84" s="147"/>
    </row>
    <row r="85" spans="1:11" ht="27" customHeight="1">
      <c r="A85" s="156" t="s">
        <v>1006</v>
      </c>
      <c r="B85" s="134"/>
      <c r="C85" s="134"/>
      <c r="D85" s="134"/>
      <c r="E85" s="134"/>
      <c r="F85" s="134"/>
      <c r="G85" s="134"/>
      <c r="H85" s="134"/>
      <c r="I85" s="134"/>
      <c r="J85" s="149"/>
    </row>
    <row r="86" spans="1:11" ht="36" customHeight="1">
      <c r="A86" s="13"/>
      <c r="B86" s="24" t="s">
        <v>486</v>
      </c>
      <c r="C86" s="87" t="s">
        <v>1199</v>
      </c>
      <c r="D86" s="47"/>
      <c r="E86" s="47"/>
      <c r="F86" s="47"/>
      <c r="G86" s="47"/>
      <c r="H86" s="47"/>
      <c r="I86" s="47"/>
      <c r="J86" s="47"/>
    </row>
    <row r="87" spans="1:11" ht="25.5" customHeight="1">
      <c r="A87" s="150" t="s">
        <v>1200</v>
      </c>
      <c r="B87" s="180"/>
      <c r="C87" s="180"/>
      <c r="D87" s="180"/>
      <c r="E87" s="180"/>
      <c r="F87" s="180"/>
      <c r="G87" s="180"/>
      <c r="H87" s="180"/>
      <c r="I87" s="180"/>
      <c r="J87" s="181"/>
    </row>
    <row r="88" spans="1:11" ht="98.25" customHeight="1">
      <c r="A88" s="22"/>
      <c r="B88" s="22" t="s">
        <v>487</v>
      </c>
      <c r="C88" s="19" t="s">
        <v>1197</v>
      </c>
      <c r="D88" s="98"/>
      <c r="E88" s="98"/>
      <c r="F88" s="98"/>
      <c r="G88" s="98"/>
      <c r="H88" s="98"/>
      <c r="I88" s="98"/>
      <c r="J88" s="98"/>
    </row>
    <row r="89" spans="1:11" ht="24" customHeight="1">
      <c r="A89" s="150" t="s">
        <v>1198</v>
      </c>
      <c r="B89" s="180"/>
      <c r="C89" s="180"/>
      <c r="D89" s="180"/>
      <c r="E89" s="180"/>
      <c r="F89" s="180"/>
      <c r="G89" s="180"/>
      <c r="H89" s="180"/>
      <c r="I89" s="180"/>
      <c r="J89" s="181"/>
    </row>
    <row r="90" spans="1:11" ht="50.25" customHeight="1">
      <c r="A90" s="22"/>
      <c r="B90" s="24" t="s">
        <v>488</v>
      </c>
      <c r="C90" s="19" t="s">
        <v>1195</v>
      </c>
      <c r="D90" s="97"/>
      <c r="E90" s="97"/>
      <c r="F90" s="97"/>
      <c r="G90" s="97"/>
      <c r="H90" s="97"/>
      <c r="I90" s="97"/>
      <c r="J90" s="97"/>
    </row>
    <row r="91" spans="1:11" ht="24" customHeight="1">
      <c r="A91" s="150" t="s">
        <v>1196</v>
      </c>
      <c r="B91" s="180"/>
      <c r="C91" s="180"/>
      <c r="D91" s="180"/>
      <c r="E91" s="180"/>
      <c r="F91" s="180"/>
      <c r="G91" s="180"/>
      <c r="H91" s="180"/>
      <c r="I91" s="180"/>
      <c r="J91" s="181"/>
    </row>
    <row r="92" spans="1:11" ht="37.5" customHeight="1">
      <c r="A92" s="22"/>
      <c r="B92" s="118" t="s">
        <v>489</v>
      </c>
      <c r="C92" s="19" t="s">
        <v>453</v>
      </c>
      <c r="D92" s="97"/>
      <c r="E92" s="97"/>
      <c r="F92" s="97"/>
      <c r="G92" s="97"/>
      <c r="H92" s="97"/>
      <c r="I92" s="97"/>
      <c r="J92" s="97"/>
    </row>
    <row r="93" spans="1:11" ht="12" customHeight="1">
      <c r="A93" s="150" t="s">
        <v>885</v>
      </c>
      <c r="B93" s="180"/>
      <c r="C93" s="180"/>
      <c r="D93" s="180"/>
      <c r="E93" s="180"/>
      <c r="F93" s="180"/>
      <c r="G93" s="180"/>
      <c r="H93" s="180"/>
      <c r="I93" s="180"/>
      <c r="J93" s="181"/>
    </row>
    <row r="94" spans="1:11" ht="36" customHeight="1">
      <c r="A94" s="21"/>
      <c r="B94" s="24" t="s">
        <v>490</v>
      </c>
      <c r="C94" s="19" t="s">
        <v>456</v>
      </c>
      <c r="D94" s="97"/>
      <c r="E94" s="97"/>
      <c r="F94" s="97"/>
      <c r="G94" s="97"/>
      <c r="H94" s="97"/>
      <c r="I94" s="97"/>
      <c r="J94" s="97"/>
      <c r="K94" s="10"/>
    </row>
    <row r="95" spans="1:11" ht="13.5" customHeight="1">
      <c r="A95" s="150" t="s">
        <v>350</v>
      </c>
      <c r="B95" s="180"/>
      <c r="C95" s="180"/>
      <c r="D95" s="180"/>
      <c r="E95" s="180"/>
      <c r="F95" s="180"/>
      <c r="G95" s="180"/>
      <c r="H95" s="180"/>
      <c r="I95" s="180"/>
      <c r="J95" s="181"/>
    </row>
    <row r="96" spans="1:11" ht="27" customHeight="1">
      <c r="A96" s="22"/>
      <c r="B96" s="22" t="s">
        <v>491</v>
      </c>
      <c r="C96" s="19" t="s">
        <v>456</v>
      </c>
      <c r="D96" s="98"/>
      <c r="E96" s="98"/>
      <c r="F96" s="98"/>
      <c r="G96" s="98"/>
      <c r="H96" s="98"/>
      <c r="I96" s="98"/>
      <c r="J96" s="98"/>
    </row>
    <row r="97" spans="1:10" ht="12.75" customHeight="1">
      <c r="A97" s="150" t="s">
        <v>481</v>
      </c>
      <c r="B97" s="180"/>
      <c r="C97" s="180"/>
      <c r="D97" s="180"/>
      <c r="E97" s="180"/>
      <c r="F97" s="180"/>
      <c r="G97" s="180"/>
      <c r="H97" s="180"/>
      <c r="I97" s="180"/>
      <c r="J97" s="181"/>
    </row>
    <row r="98" spans="1:10" ht="39" customHeight="1">
      <c r="A98" s="67" t="s">
        <v>178</v>
      </c>
      <c r="B98" s="22" t="s">
        <v>436</v>
      </c>
      <c r="C98" s="119"/>
      <c r="D98" s="16">
        <v>5874.22</v>
      </c>
      <c r="E98" s="16">
        <v>0</v>
      </c>
      <c r="F98" s="16">
        <v>0</v>
      </c>
      <c r="G98" s="16">
        <v>0</v>
      </c>
      <c r="H98" s="16">
        <v>0</v>
      </c>
      <c r="I98" s="16">
        <v>0</v>
      </c>
      <c r="J98" s="16">
        <f>D98+I98</f>
        <v>5874.22</v>
      </c>
    </row>
    <row r="99" spans="1:10" ht="12.75" customHeight="1">
      <c r="A99" s="143" t="s">
        <v>437</v>
      </c>
      <c r="B99" s="143"/>
      <c r="C99" s="143"/>
      <c r="D99" s="143"/>
      <c r="E99" s="143"/>
      <c r="F99" s="143"/>
      <c r="G99" s="143"/>
      <c r="H99" s="143"/>
      <c r="I99" s="143"/>
      <c r="J99" s="147"/>
    </row>
    <row r="100" spans="1:10" ht="23.25" customHeight="1">
      <c r="A100" s="150" t="s">
        <v>1007</v>
      </c>
      <c r="B100" s="180"/>
      <c r="C100" s="180"/>
      <c r="D100" s="180"/>
      <c r="E100" s="180"/>
      <c r="F100" s="180"/>
      <c r="G100" s="180"/>
      <c r="H100" s="180"/>
      <c r="I100" s="180"/>
      <c r="J100" s="181"/>
    </row>
    <row r="101" spans="1:10" ht="48.75" customHeight="1">
      <c r="A101" s="67"/>
      <c r="B101" s="22" t="s">
        <v>492</v>
      </c>
      <c r="C101" s="19" t="s">
        <v>948</v>
      </c>
      <c r="D101" s="119"/>
      <c r="E101" s="119"/>
      <c r="F101" s="119"/>
      <c r="G101" s="119"/>
      <c r="H101" s="119"/>
      <c r="I101" s="119"/>
      <c r="J101" s="119"/>
    </row>
    <row r="102" spans="1:10" ht="25.5" customHeight="1">
      <c r="A102" s="204" t="s">
        <v>1256</v>
      </c>
      <c r="B102" s="214"/>
      <c r="C102" s="214"/>
      <c r="D102" s="214"/>
      <c r="E102" s="214"/>
      <c r="F102" s="214"/>
      <c r="G102" s="214"/>
      <c r="H102" s="214"/>
      <c r="I102" s="214"/>
      <c r="J102" s="215"/>
    </row>
    <row r="103" spans="1:10" ht="12.75" customHeight="1">
      <c r="A103" s="67" t="s">
        <v>351</v>
      </c>
      <c r="B103" s="22" t="s">
        <v>791</v>
      </c>
      <c r="C103" s="119"/>
      <c r="D103" s="16">
        <v>5594</v>
      </c>
      <c r="E103" s="16">
        <v>85.15</v>
      </c>
      <c r="F103" s="16">
        <v>0</v>
      </c>
      <c r="G103" s="16">
        <v>0</v>
      </c>
      <c r="H103" s="16">
        <v>0</v>
      </c>
      <c r="I103" s="16">
        <v>0</v>
      </c>
      <c r="J103" s="16">
        <f>D103+I103</f>
        <v>5594</v>
      </c>
    </row>
    <row r="104" spans="1:10" ht="12.75" customHeight="1">
      <c r="A104" s="134" t="s">
        <v>195</v>
      </c>
      <c r="B104" s="134"/>
      <c r="C104" s="134"/>
      <c r="D104" s="134"/>
      <c r="E104" s="134"/>
      <c r="F104" s="134"/>
      <c r="G104" s="134"/>
      <c r="H104" s="134"/>
      <c r="I104" s="134"/>
      <c r="J104" s="149"/>
    </row>
    <row r="105" spans="1:10" ht="27" customHeight="1">
      <c r="A105" s="150" t="s">
        <v>1008</v>
      </c>
      <c r="B105" s="180"/>
      <c r="C105" s="180"/>
      <c r="D105" s="180"/>
      <c r="E105" s="180"/>
      <c r="F105" s="180"/>
      <c r="G105" s="180"/>
      <c r="H105" s="180"/>
      <c r="I105" s="180"/>
      <c r="J105" s="181"/>
    </row>
    <row r="106" spans="1:10" ht="49.5" customHeight="1">
      <c r="A106" s="120"/>
      <c r="B106" s="22" t="s">
        <v>792</v>
      </c>
      <c r="C106" s="87" t="s">
        <v>896</v>
      </c>
      <c r="D106" s="121"/>
      <c r="E106" s="121"/>
      <c r="F106" s="121"/>
      <c r="G106" s="121"/>
      <c r="H106" s="121"/>
      <c r="I106" s="121"/>
      <c r="J106" s="121"/>
    </row>
    <row r="107" spans="1:10" ht="12.75" customHeight="1">
      <c r="A107" s="150" t="s">
        <v>1255</v>
      </c>
      <c r="B107" s="180"/>
      <c r="C107" s="180"/>
      <c r="D107" s="180"/>
      <c r="E107" s="180"/>
      <c r="F107" s="180"/>
      <c r="G107" s="180"/>
      <c r="H107" s="180"/>
      <c r="I107" s="180"/>
      <c r="J107" s="181"/>
    </row>
    <row r="108" spans="1:10" ht="60.75" customHeight="1">
      <c r="A108" s="120"/>
      <c r="B108" s="22" t="s">
        <v>793</v>
      </c>
      <c r="C108" s="87" t="s">
        <v>1193</v>
      </c>
      <c r="D108" s="121"/>
      <c r="E108" s="121"/>
      <c r="F108" s="121"/>
      <c r="G108" s="121"/>
      <c r="H108" s="121"/>
      <c r="I108" s="121"/>
      <c r="J108" s="121"/>
    </row>
    <row r="109" spans="1:10" ht="12.75" customHeight="1">
      <c r="A109" s="150" t="s">
        <v>1194</v>
      </c>
      <c r="B109" s="180"/>
      <c r="C109" s="180"/>
      <c r="D109" s="180"/>
      <c r="E109" s="180"/>
      <c r="F109" s="180"/>
      <c r="G109" s="180"/>
      <c r="H109" s="180"/>
      <c r="I109" s="180"/>
      <c r="J109" s="181"/>
    </row>
    <row r="110" spans="1:10" ht="24.75" customHeight="1">
      <c r="A110" s="14" t="s">
        <v>438</v>
      </c>
      <c r="B110" s="13" t="s">
        <v>493</v>
      </c>
      <c r="C110" s="15"/>
      <c r="D110" s="16">
        <v>5800.4</v>
      </c>
      <c r="E110" s="16">
        <v>0</v>
      </c>
      <c r="F110" s="16">
        <v>0</v>
      </c>
      <c r="G110" s="16">
        <v>5510.38</v>
      </c>
      <c r="H110" s="16">
        <v>0</v>
      </c>
      <c r="I110" s="16">
        <v>0</v>
      </c>
      <c r="J110" s="16">
        <f>D110+I110</f>
        <v>5800.4</v>
      </c>
    </row>
    <row r="111" spans="1:10" ht="12.75" customHeight="1">
      <c r="A111" s="143" t="s">
        <v>196</v>
      </c>
      <c r="B111" s="143"/>
      <c r="C111" s="143"/>
      <c r="D111" s="143"/>
      <c r="E111" s="143"/>
      <c r="F111" s="143"/>
      <c r="G111" s="143"/>
      <c r="H111" s="143"/>
      <c r="I111" s="143"/>
      <c r="J111" s="147"/>
    </row>
    <row r="112" spans="1:10" ht="26.25" customHeight="1">
      <c r="A112" s="156" t="s">
        <v>790</v>
      </c>
      <c r="B112" s="134"/>
      <c r="C112" s="134"/>
      <c r="D112" s="134"/>
      <c r="E112" s="134"/>
      <c r="F112" s="134"/>
      <c r="G112" s="134"/>
      <c r="H112" s="134"/>
      <c r="I112" s="134"/>
      <c r="J112" s="149"/>
    </row>
    <row r="113" spans="1:11" ht="26.25" customHeight="1">
      <c r="A113" s="13"/>
      <c r="B113" s="24" t="s">
        <v>794</v>
      </c>
      <c r="C113" s="19" t="s">
        <v>775</v>
      </c>
      <c r="D113" s="47"/>
      <c r="E113" s="47"/>
      <c r="F113" s="47"/>
      <c r="G113" s="47"/>
      <c r="H113" s="47"/>
      <c r="I113" s="47"/>
      <c r="J113" s="47"/>
    </row>
    <row r="114" spans="1:11" ht="12.75" customHeight="1">
      <c r="A114" s="150" t="s">
        <v>884</v>
      </c>
      <c r="B114" s="180"/>
      <c r="C114" s="180"/>
      <c r="D114" s="180"/>
      <c r="E114" s="180"/>
      <c r="F114" s="180"/>
      <c r="G114" s="180"/>
      <c r="H114" s="180"/>
      <c r="I114" s="180"/>
      <c r="J114" s="181"/>
    </row>
    <row r="115" spans="1:11" ht="25.5" customHeight="1">
      <c r="A115" s="22" t="s">
        <v>440</v>
      </c>
      <c r="B115" s="13" t="s">
        <v>274</v>
      </c>
      <c r="C115" s="15"/>
      <c r="D115" s="16">
        <v>2990.77</v>
      </c>
      <c r="E115" s="16">
        <v>0</v>
      </c>
      <c r="F115" s="16">
        <v>0</v>
      </c>
      <c r="G115" s="16">
        <v>2987.78</v>
      </c>
      <c r="H115" s="16">
        <v>0</v>
      </c>
      <c r="I115" s="16">
        <v>0</v>
      </c>
      <c r="J115" s="16">
        <f>D115+H115</f>
        <v>2990.77</v>
      </c>
    </row>
    <row r="116" spans="1:11" ht="15" customHeight="1">
      <c r="A116" s="143" t="s">
        <v>442</v>
      </c>
      <c r="B116" s="143"/>
      <c r="C116" s="143"/>
      <c r="D116" s="143"/>
      <c r="E116" s="143"/>
      <c r="F116" s="143"/>
      <c r="G116" s="143"/>
      <c r="H116" s="143"/>
      <c r="I116" s="143"/>
      <c r="J116" s="147"/>
    </row>
    <row r="117" spans="1:11" ht="26.25" customHeight="1">
      <c r="A117" s="150" t="s">
        <v>1009</v>
      </c>
      <c r="B117" s="180"/>
      <c r="C117" s="180"/>
      <c r="D117" s="180"/>
      <c r="E117" s="180"/>
      <c r="F117" s="180"/>
      <c r="G117" s="180"/>
      <c r="H117" s="180"/>
      <c r="I117" s="180"/>
      <c r="J117" s="181"/>
    </row>
    <row r="118" spans="1:11" ht="26.25" customHeight="1">
      <c r="A118" s="22"/>
      <c r="B118" s="101" t="s">
        <v>795</v>
      </c>
      <c r="C118" s="19" t="s">
        <v>1191</v>
      </c>
      <c r="D118" s="47"/>
      <c r="E118" s="47"/>
      <c r="F118" s="47"/>
      <c r="G118" s="47"/>
      <c r="H118" s="47"/>
      <c r="I118" s="47"/>
      <c r="J118" s="47"/>
      <c r="K118" s="10"/>
    </row>
    <row r="119" spans="1:11" ht="13.5" customHeight="1">
      <c r="A119" s="150" t="s">
        <v>1192</v>
      </c>
      <c r="B119" s="180"/>
      <c r="C119" s="180"/>
      <c r="D119" s="180"/>
      <c r="E119" s="180"/>
      <c r="F119" s="180"/>
      <c r="G119" s="180"/>
      <c r="H119" s="180"/>
      <c r="I119" s="180"/>
      <c r="J119" s="181"/>
    </row>
    <row r="120" spans="1:11" ht="25.5" customHeight="1">
      <c r="A120" s="22"/>
      <c r="B120" s="18" t="s">
        <v>796</v>
      </c>
      <c r="C120" s="19" t="s">
        <v>1190</v>
      </c>
      <c r="D120" s="47"/>
      <c r="E120" s="47"/>
      <c r="F120" s="47"/>
      <c r="G120" s="47"/>
      <c r="H120" s="47"/>
      <c r="I120" s="47"/>
      <c r="J120" s="47"/>
    </row>
    <row r="121" spans="1:11" ht="13.5" customHeight="1">
      <c r="A121" s="150" t="s">
        <v>1189</v>
      </c>
      <c r="B121" s="180"/>
      <c r="C121" s="180"/>
      <c r="D121" s="180"/>
      <c r="E121" s="180"/>
      <c r="F121" s="180"/>
      <c r="G121" s="180"/>
      <c r="H121" s="180"/>
      <c r="I121" s="180"/>
      <c r="J121" s="181"/>
    </row>
    <row r="122" spans="1:11" ht="24.75" customHeight="1">
      <c r="A122" s="22" t="s">
        <v>797</v>
      </c>
      <c r="B122" s="13" t="s">
        <v>441</v>
      </c>
      <c r="C122" s="15"/>
      <c r="D122" s="16">
        <v>3989.49</v>
      </c>
      <c r="E122" s="16">
        <v>0</v>
      </c>
      <c r="F122" s="16">
        <v>0</v>
      </c>
      <c r="G122" s="16">
        <v>3989.49</v>
      </c>
      <c r="H122" s="16">
        <v>0</v>
      </c>
      <c r="I122" s="16">
        <v>0</v>
      </c>
      <c r="J122" s="16">
        <f>D122+H122</f>
        <v>3989.49</v>
      </c>
    </row>
    <row r="123" spans="1:11" ht="15.75" customHeight="1">
      <c r="A123" s="143" t="s">
        <v>798</v>
      </c>
      <c r="B123" s="143"/>
      <c r="C123" s="143"/>
      <c r="D123" s="143"/>
      <c r="E123" s="143"/>
      <c r="F123" s="143"/>
      <c r="G123" s="143"/>
      <c r="H123" s="143"/>
      <c r="I123" s="143"/>
      <c r="J123" s="147"/>
    </row>
    <row r="124" spans="1:11" ht="36" customHeight="1">
      <c r="A124" s="150" t="s">
        <v>1010</v>
      </c>
      <c r="B124" s="180"/>
      <c r="C124" s="180"/>
      <c r="D124" s="180"/>
      <c r="E124" s="180"/>
      <c r="F124" s="180"/>
      <c r="G124" s="180"/>
      <c r="H124" s="180"/>
      <c r="I124" s="180"/>
      <c r="J124" s="181"/>
    </row>
    <row r="125" spans="1:11" ht="36.75" customHeight="1">
      <c r="A125" s="22"/>
      <c r="B125" s="18" t="s">
        <v>799</v>
      </c>
      <c r="C125" s="19" t="s">
        <v>948</v>
      </c>
      <c r="D125" s="47"/>
      <c r="E125" s="47"/>
      <c r="F125" s="47"/>
      <c r="G125" s="47"/>
      <c r="H125" s="47"/>
      <c r="I125" s="47"/>
      <c r="J125" s="47"/>
    </row>
    <row r="126" spans="1:11" ht="24.75" customHeight="1">
      <c r="A126" s="204" t="s">
        <v>1188</v>
      </c>
      <c r="B126" s="214"/>
      <c r="C126" s="214"/>
      <c r="D126" s="214"/>
      <c r="E126" s="214"/>
      <c r="F126" s="214"/>
      <c r="G126" s="214"/>
      <c r="H126" s="214"/>
      <c r="I126" s="214"/>
      <c r="J126" s="215"/>
    </row>
    <row r="127" spans="1:11" ht="23.25" customHeight="1">
      <c r="A127" s="28" t="s">
        <v>15</v>
      </c>
      <c r="B127" s="23" t="s">
        <v>495</v>
      </c>
      <c r="C127" s="17"/>
      <c r="D127" s="29">
        <f t="shared" ref="D127:I127" si="1">D128</f>
        <v>1315.12</v>
      </c>
      <c r="E127" s="29">
        <f t="shared" si="1"/>
        <v>0</v>
      </c>
      <c r="F127" s="29">
        <f t="shared" si="1"/>
        <v>0</v>
      </c>
      <c r="G127" s="29">
        <f t="shared" si="1"/>
        <v>0</v>
      </c>
      <c r="H127" s="29">
        <f t="shared" si="1"/>
        <v>0</v>
      </c>
      <c r="I127" s="29">
        <f t="shared" si="1"/>
        <v>0</v>
      </c>
      <c r="J127" s="29">
        <f>D127+G127</f>
        <v>1315.12</v>
      </c>
    </row>
    <row r="128" spans="1:11" ht="38.25" customHeight="1">
      <c r="A128" s="14" t="s">
        <v>16</v>
      </c>
      <c r="B128" s="13" t="s">
        <v>496</v>
      </c>
      <c r="C128" s="15"/>
      <c r="D128" s="16">
        <v>1315.12</v>
      </c>
      <c r="E128" s="16">
        <v>0</v>
      </c>
      <c r="F128" s="16">
        <v>0</v>
      </c>
      <c r="G128" s="16">
        <v>0</v>
      </c>
      <c r="H128" s="16">
        <v>0</v>
      </c>
      <c r="I128" s="16">
        <v>0</v>
      </c>
      <c r="J128" s="16">
        <f>D128+H128</f>
        <v>1315.12</v>
      </c>
    </row>
    <row r="129" spans="1:10" ht="14.25" customHeight="1">
      <c r="A129" s="143" t="s">
        <v>197</v>
      </c>
      <c r="B129" s="143"/>
      <c r="C129" s="143"/>
      <c r="D129" s="143"/>
      <c r="E129" s="143"/>
      <c r="F129" s="143"/>
      <c r="G129" s="143"/>
      <c r="H129" s="143"/>
      <c r="I129" s="143"/>
      <c r="J129" s="147"/>
    </row>
    <row r="130" spans="1:10" ht="25.5" customHeight="1">
      <c r="A130" s="156" t="s">
        <v>1011</v>
      </c>
      <c r="B130" s="134"/>
      <c r="C130" s="134"/>
      <c r="D130" s="134"/>
      <c r="E130" s="134"/>
      <c r="F130" s="134"/>
      <c r="G130" s="134"/>
      <c r="H130" s="134"/>
      <c r="I130" s="134"/>
      <c r="J130" s="149"/>
    </row>
    <row r="131" spans="1:10" ht="60.75" customHeight="1">
      <c r="A131" s="13"/>
      <c r="B131" s="24" t="s">
        <v>800</v>
      </c>
      <c r="C131" s="19" t="s">
        <v>1254</v>
      </c>
      <c r="D131" s="47"/>
      <c r="E131" s="47"/>
      <c r="F131" s="47"/>
      <c r="G131" s="47"/>
      <c r="H131" s="47"/>
      <c r="I131" s="47"/>
      <c r="J131" s="47"/>
    </row>
    <row r="132" spans="1:10" ht="26.25" customHeight="1">
      <c r="A132" s="150" t="s">
        <v>1253</v>
      </c>
      <c r="B132" s="218"/>
      <c r="C132" s="218"/>
      <c r="D132" s="218"/>
      <c r="E132" s="218"/>
      <c r="F132" s="218"/>
      <c r="G132" s="218"/>
      <c r="H132" s="218"/>
      <c r="I132" s="218"/>
      <c r="J132" s="219"/>
    </row>
    <row r="133" spans="1:10" ht="36" customHeight="1">
      <c r="A133" s="22"/>
      <c r="B133" s="22" t="s">
        <v>801</v>
      </c>
      <c r="C133" s="19" t="s">
        <v>456</v>
      </c>
      <c r="D133" s="98"/>
      <c r="E133" s="98"/>
      <c r="F133" s="98"/>
      <c r="G133" s="98"/>
      <c r="H133" s="98"/>
      <c r="I133" s="98"/>
      <c r="J133" s="98"/>
    </row>
    <row r="134" spans="1:10" ht="15" customHeight="1">
      <c r="A134" s="150" t="s">
        <v>481</v>
      </c>
      <c r="B134" s="180"/>
      <c r="C134" s="180"/>
      <c r="D134" s="180"/>
      <c r="E134" s="180"/>
      <c r="F134" s="180"/>
      <c r="G134" s="180"/>
      <c r="H134" s="180"/>
      <c r="I134" s="180"/>
      <c r="J134" s="181"/>
    </row>
    <row r="135" spans="1:10" ht="97.5" customHeight="1">
      <c r="A135" s="22"/>
      <c r="B135" s="24" t="s">
        <v>802</v>
      </c>
      <c r="C135" s="19" t="s">
        <v>1186</v>
      </c>
      <c r="D135" s="97"/>
      <c r="E135" s="97"/>
      <c r="F135" s="97"/>
      <c r="G135" s="97"/>
      <c r="H135" s="97"/>
      <c r="I135" s="97"/>
      <c r="J135" s="97"/>
    </row>
    <row r="136" spans="1:10" ht="24" customHeight="1">
      <c r="A136" s="150" t="s">
        <v>1187</v>
      </c>
      <c r="B136" s="180"/>
      <c r="C136" s="180"/>
      <c r="D136" s="180"/>
      <c r="E136" s="180"/>
      <c r="F136" s="180"/>
      <c r="G136" s="180"/>
      <c r="H136" s="180"/>
      <c r="I136" s="180"/>
      <c r="J136" s="181"/>
    </row>
    <row r="137" spans="1:10" ht="38.25" customHeight="1">
      <c r="A137" s="22"/>
      <c r="B137" s="98" t="s">
        <v>803</v>
      </c>
      <c r="C137" s="19" t="s">
        <v>456</v>
      </c>
      <c r="D137" s="98"/>
      <c r="E137" s="98"/>
      <c r="F137" s="98"/>
      <c r="G137" s="98"/>
      <c r="H137" s="98"/>
      <c r="I137" s="98"/>
      <c r="J137" s="98"/>
    </row>
    <row r="138" spans="1:10" ht="15" customHeight="1">
      <c r="A138" s="150" t="s">
        <v>481</v>
      </c>
      <c r="B138" s="180"/>
      <c r="C138" s="180"/>
      <c r="D138" s="180"/>
      <c r="E138" s="180"/>
      <c r="F138" s="180"/>
      <c r="G138" s="180"/>
      <c r="H138" s="180"/>
      <c r="I138" s="180"/>
      <c r="J138" s="181"/>
    </row>
    <row r="139" spans="1:10" ht="24.75" customHeight="1">
      <c r="A139" s="109"/>
      <c r="B139" s="24" t="s">
        <v>804</v>
      </c>
      <c r="C139" s="19" t="s">
        <v>456</v>
      </c>
      <c r="D139" s="26"/>
      <c r="E139" s="26"/>
      <c r="F139" s="26"/>
      <c r="G139" s="26"/>
      <c r="H139" s="26"/>
      <c r="I139" s="26"/>
      <c r="J139" s="26"/>
    </row>
    <row r="140" spans="1:10" ht="15" customHeight="1">
      <c r="A140" s="150" t="s">
        <v>443</v>
      </c>
      <c r="B140" s="180"/>
      <c r="C140" s="180"/>
      <c r="D140" s="180"/>
      <c r="E140" s="180"/>
      <c r="F140" s="180"/>
      <c r="G140" s="180"/>
      <c r="H140" s="180"/>
      <c r="I140" s="180"/>
      <c r="J140" s="181"/>
    </row>
    <row r="141" spans="1:10" ht="36.75" customHeight="1">
      <c r="A141" s="14" t="s">
        <v>444</v>
      </c>
      <c r="B141" s="13" t="s">
        <v>497</v>
      </c>
      <c r="C141" s="15"/>
      <c r="D141" s="193" t="s">
        <v>90</v>
      </c>
      <c r="E141" s="199"/>
      <c r="F141" s="199"/>
      <c r="G141" s="199"/>
      <c r="H141" s="199"/>
      <c r="I141" s="199"/>
      <c r="J141" s="200"/>
    </row>
    <row r="142" spans="1:10" ht="15" customHeight="1">
      <c r="A142" s="143" t="s">
        <v>445</v>
      </c>
      <c r="B142" s="143"/>
      <c r="C142" s="143"/>
      <c r="D142" s="143"/>
      <c r="E142" s="143"/>
      <c r="F142" s="143"/>
      <c r="G142" s="143"/>
      <c r="H142" s="143"/>
      <c r="I142" s="143"/>
      <c r="J142" s="147"/>
    </row>
    <row r="143" spans="1:10" ht="24.75" customHeight="1">
      <c r="A143" s="156" t="s">
        <v>498</v>
      </c>
      <c r="B143" s="134"/>
      <c r="C143" s="134"/>
      <c r="D143" s="134"/>
      <c r="E143" s="134"/>
      <c r="F143" s="134"/>
      <c r="G143" s="134"/>
      <c r="H143" s="134"/>
      <c r="I143" s="134"/>
      <c r="J143" s="149"/>
    </row>
    <row r="144" spans="1:10" ht="24.75" customHeight="1">
      <c r="A144" s="13"/>
      <c r="B144" s="24" t="s">
        <v>805</v>
      </c>
      <c r="C144" s="19" t="s">
        <v>948</v>
      </c>
      <c r="D144" s="47"/>
      <c r="E144" s="47"/>
      <c r="F144" s="47"/>
      <c r="G144" s="47"/>
      <c r="H144" s="47"/>
      <c r="I144" s="47"/>
      <c r="J144" s="47"/>
    </row>
    <row r="145" spans="1:10" ht="15" customHeight="1">
      <c r="A145" s="150" t="s">
        <v>1185</v>
      </c>
      <c r="B145" s="180"/>
      <c r="C145" s="180"/>
      <c r="D145" s="180"/>
      <c r="E145" s="180"/>
      <c r="F145" s="180"/>
      <c r="G145" s="180"/>
      <c r="H145" s="180"/>
      <c r="I145" s="180"/>
      <c r="J145" s="181"/>
    </row>
    <row r="146" spans="1:10" ht="38.25" customHeight="1">
      <c r="A146" s="28" t="s">
        <v>17</v>
      </c>
      <c r="B146" s="124" t="s">
        <v>499</v>
      </c>
      <c r="C146" s="17"/>
      <c r="D146" s="29">
        <f t="shared" ref="D146:I146" si="2">D147+D152</f>
        <v>29336.440000000002</v>
      </c>
      <c r="E146" s="29">
        <f t="shared" si="2"/>
        <v>0</v>
      </c>
      <c r="F146" s="29">
        <f t="shared" si="2"/>
        <v>118.17</v>
      </c>
      <c r="G146" s="29">
        <f t="shared" si="2"/>
        <v>14187.66</v>
      </c>
      <c r="H146" s="29">
        <f t="shared" si="2"/>
        <v>0</v>
      </c>
      <c r="I146" s="29">
        <f t="shared" si="2"/>
        <v>0</v>
      </c>
      <c r="J146" s="29">
        <f>D146+H146</f>
        <v>29336.440000000002</v>
      </c>
    </row>
    <row r="147" spans="1:10" ht="38.25" customHeight="1">
      <c r="A147" s="14" t="s">
        <v>18</v>
      </c>
      <c r="B147" s="13" t="s">
        <v>500</v>
      </c>
      <c r="C147" s="15"/>
      <c r="D147" s="16">
        <v>16823.330000000002</v>
      </c>
      <c r="E147" s="16">
        <v>0</v>
      </c>
      <c r="F147" s="16">
        <v>118.17</v>
      </c>
      <c r="G147" s="16">
        <v>1674.55</v>
      </c>
      <c r="H147" s="16">
        <v>0</v>
      </c>
      <c r="I147" s="16">
        <v>0</v>
      </c>
      <c r="J147" s="16">
        <f>D147+H147</f>
        <v>16823.330000000002</v>
      </c>
    </row>
    <row r="148" spans="1:10" ht="15.75" customHeight="1">
      <c r="A148" s="143" t="s">
        <v>198</v>
      </c>
      <c r="B148" s="143"/>
      <c r="C148" s="143"/>
      <c r="D148" s="143"/>
      <c r="E148" s="143"/>
      <c r="F148" s="143"/>
      <c r="G148" s="143"/>
      <c r="H148" s="143"/>
      <c r="I148" s="143"/>
      <c r="J148" s="147"/>
    </row>
    <row r="149" spans="1:10" ht="27" customHeight="1">
      <c r="A149" s="156" t="s">
        <v>1012</v>
      </c>
      <c r="B149" s="134"/>
      <c r="C149" s="134"/>
      <c r="D149" s="134"/>
      <c r="E149" s="134"/>
      <c r="F149" s="134"/>
      <c r="G149" s="134"/>
      <c r="H149" s="134"/>
      <c r="I149" s="134"/>
      <c r="J149" s="149"/>
    </row>
    <row r="150" spans="1:10" ht="25.5" customHeight="1">
      <c r="A150" s="13"/>
      <c r="B150" s="18" t="s">
        <v>806</v>
      </c>
      <c r="C150" s="19" t="s">
        <v>948</v>
      </c>
      <c r="D150" s="47"/>
      <c r="E150" s="47"/>
      <c r="F150" s="47"/>
      <c r="G150" s="47"/>
      <c r="H150" s="47"/>
      <c r="I150" s="47"/>
      <c r="J150" s="47"/>
    </row>
    <row r="151" spans="1:10" ht="49.5" customHeight="1">
      <c r="A151" s="150" t="s">
        <v>1184</v>
      </c>
      <c r="B151" s="180"/>
      <c r="C151" s="180"/>
      <c r="D151" s="180"/>
      <c r="E151" s="180"/>
      <c r="F151" s="180"/>
      <c r="G151" s="180"/>
      <c r="H151" s="180"/>
      <c r="I151" s="180"/>
      <c r="J151" s="181"/>
    </row>
    <row r="152" spans="1:10" ht="51" customHeight="1">
      <c r="A152" s="22" t="s">
        <v>110</v>
      </c>
      <c r="B152" s="13" t="s">
        <v>181</v>
      </c>
      <c r="C152" s="15"/>
      <c r="D152" s="59">
        <v>12513.11</v>
      </c>
      <c r="E152" s="59">
        <v>0</v>
      </c>
      <c r="F152" s="59">
        <v>0</v>
      </c>
      <c r="G152" s="59">
        <v>12513.11</v>
      </c>
      <c r="H152" s="59">
        <v>0</v>
      </c>
      <c r="I152" s="59">
        <v>0</v>
      </c>
      <c r="J152" s="59">
        <f>D152+H152</f>
        <v>12513.11</v>
      </c>
    </row>
    <row r="153" spans="1:10" ht="15" customHeight="1">
      <c r="A153" s="143" t="s">
        <v>199</v>
      </c>
      <c r="B153" s="143"/>
      <c r="C153" s="143"/>
      <c r="D153" s="143"/>
      <c r="E153" s="143"/>
      <c r="F153" s="143"/>
      <c r="G153" s="143"/>
      <c r="H153" s="143"/>
      <c r="I153" s="143"/>
      <c r="J153" s="147"/>
    </row>
    <row r="154" spans="1:10" ht="26.25" customHeight="1">
      <c r="A154" s="150" t="s">
        <v>1013</v>
      </c>
      <c r="B154" s="180"/>
      <c r="C154" s="180"/>
      <c r="D154" s="180"/>
      <c r="E154" s="180"/>
      <c r="F154" s="180"/>
      <c r="G154" s="180"/>
      <c r="H154" s="180"/>
      <c r="I154" s="180"/>
      <c r="J154" s="181"/>
    </row>
    <row r="155" spans="1:10" ht="75" customHeight="1">
      <c r="A155" s="22"/>
      <c r="B155" s="18" t="s">
        <v>807</v>
      </c>
      <c r="C155" s="19" t="s">
        <v>902</v>
      </c>
      <c r="D155" s="47"/>
      <c r="E155" s="47"/>
      <c r="F155" s="47"/>
      <c r="G155" s="47"/>
      <c r="H155" s="47"/>
      <c r="I155" s="47"/>
      <c r="J155" s="47"/>
    </row>
    <row r="156" spans="1:10" ht="37.5" customHeight="1">
      <c r="A156" s="150" t="s">
        <v>1183</v>
      </c>
      <c r="B156" s="180"/>
      <c r="C156" s="180"/>
      <c r="D156" s="180"/>
      <c r="E156" s="180"/>
      <c r="F156" s="180"/>
      <c r="G156" s="180"/>
      <c r="H156" s="180"/>
      <c r="I156" s="180"/>
      <c r="J156" s="181"/>
    </row>
    <row r="157" spans="1:10" ht="81.75" customHeight="1">
      <c r="A157" s="22"/>
      <c r="B157" s="22" t="s">
        <v>808</v>
      </c>
      <c r="C157" s="19" t="s">
        <v>902</v>
      </c>
      <c r="D157" s="22"/>
      <c r="E157" s="22"/>
      <c r="F157" s="22"/>
      <c r="G157" s="22"/>
      <c r="H157" s="22"/>
      <c r="I157" s="22"/>
      <c r="J157" s="22"/>
    </row>
    <row r="158" spans="1:10" ht="36.75" customHeight="1">
      <c r="A158" s="182" t="s">
        <v>1182</v>
      </c>
      <c r="B158" s="216"/>
      <c r="C158" s="216"/>
      <c r="D158" s="216"/>
      <c r="E158" s="216"/>
      <c r="F158" s="216"/>
      <c r="G158" s="216"/>
      <c r="H158" s="216"/>
      <c r="I158" s="216"/>
      <c r="J158" s="217"/>
    </row>
    <row r="159" spans="1:10" ht="15.75" customHeight="1">
      <c r="A159" s="21"/>
      <c r="B159" s="24" t="s">
        <v>809</v>
      </c>
      <c r="C159" s="19" t="s">
        <v>501</v>
      </c>
      <c r="D159" s="26"/>
      <c r="E159" s="26"/>
      <c r="F159" s="26"/>
      <c r="G159" s="26"/>
      <c r="H159" s="26"/>
      <c r="I159" s="26"/>
      <c r="J159" s="26"/>
    </row>
    <row r="160" spans="1:10" ht="14.25" customHeight="1">
      <c r="A160" s="150" t="s">
        <v>435</v>
      </c>
      <c r="B160" s="180"/>
      <c r="C160" s="180"/>
      <c r="D160" s="180"/>
      <c r="E160" s="180"/>
      <c r="F160" s="180"/>
      <c r="G160" s="180"/>
      <c r="H160" s="180"/>
      <c r="I160" s="180"/>
      <c r="J160" s="181"/>
    </row>
    <row r="161" spans="1:11" ht="13.5" customHeight="1">
      <c r="A161" s="164" t="s">
        <v>502</v>
      </c>
      <c r="B161" s="165"/>
      <c r="C161" s="165"/>
      <c r="D161" s="165"/>
      <c r="E161" s="165"/>
      <c r="F161" s="165"/>
      <c r="G161" s="165"/>
      <c r="H161" s="165"/>
      <c r="I161" s="165"/>
      <c r="J161" s="166"/>
      <c r="K161" s="2"/>
    </row>
    <row r="162" spans="1:11" ht="36" customHeight="1">
      <c r="A162" s="28" t="s">
        <v>20</v>
      </c>
      <c r="B162" s="23" t="s">
        <v>503</v>
      </c>
      <c r="C162" s="17"/>
      <c r="D162" s="113">
        <f>D163+D178+D188+D183+D193</f>
        <v>93614.87</v>
      </c>
      <c r="E162" s="113">
        <f t="shared" ref="E162:I162" si="3">E163+E178+E188+E183+E193</f>
        <v>499</v>
      </c>
      <c r="F162" s="113">
        <f t="shared" si="3"/>
        <v>0</v>
      </c>
      <c r="G162" s="113">
        <f t="shared" si="3"/>
        <v>4140.41</v>
      </c>
      <c r="H162" s="113">
        <f t="shared" si="3"/>
        <v>4013</v>
      </c>
      <c r="I162" s="113">
        <f t="shared" si="3"/>
        <v>549.95000000000005</v>
      </c>
      <c r="J162" s="113">
        <f>J163+J178+J188+J183+J193</f>
        <v>97627.87</v>
      </c>
      <c r="K162" s="1">
        <f t="shared" ref="K162" si="4">D162+D198</f>
        <v>97729.51</v>
      </c>
    </row>
    <row r="163" spans="1:11" ht="25.5" customHeight="1">
      <c r="A163" s="14" t="s">
        <v>21</v>
      </c>
      <c r="B163" s="13" t="s">
        <v>504</v>
      </c>
      <c r="C163" s="15"/>
      <c r="D163" s="59">
        <v>6022</v>
      </c>
      <c r="E163" s="59">
        <v>0</v>
      </c>
      <c r="F163" s="59">
        <v>0</v>
      </c>
      <c r="G163" s="59">
        <v>0</v>
      </c>
      <c r="H163" s="59">
        <v>3287</v>
      </c>
      <c r="I163" s="59">
        <v>44.85</v>
      </c>
      <c r="J163" s="59">
        <f>D163+H163</f>
        <v>9309</v>
      </c>
    </row>
    <row r="164" spans="1:11" ht="14.25" customHeight="1">
      <c r="A164" s="143" t="s">
        <v>200</v>
      </c>
      <c r="B164" s="143"/>
      <c r="C164" s="143"/>
      <c r="D164" s="143"/>
      <c r="E164" s="143"/>
      <c r="F164" s="143"/>
      <c r="G164" s="143"/>
      <c r="H164" s="143"/>
      <c r="I164" s="143"/>
      <c r="J164" s="147"/>
    </row>
    <row r="165" spans="1:11" ht="38.25" customHeight="1">
      <c r="A165" s="156" t="s">
        <v>998</v>
      </c>
      <c r="B165" s="170"/>
      <c r="C165" s="170"/>
      <c r="D165" s="170"/>
      <c r="E165" s="170"/>
      <c r="F165" s="170"/>
      <c r="G165" s="170"/>
      <c r="H165" s="170"/>
      <c r="I165" s="170"/>
      <c r="J165" s="171"/>
    </row>
    <row r="166" spans="1:11" ht="48.75" customHeight="1">
      <c r="A166" s="13"/>
      <c r="B166" s="24" t="s">
        <v>111</v>
      </c>
      <c r="C166" s="15" t="s">
        <v>948</v>
      </c>
      <c r="D166" s="47"/>
      <c r="E166" s="47"/>
      <c r="F166" s="47"/>
      <c r="G166" s="47"/>
      <c r="H166" s="47"/>
      <c r="I166" s="47"/>
      <c r="J166" s="47"/>
    </row>
    <row r="167" spans="1:11" ht="26.25" customHeight="1">
      <c r="A167" s="204" t="s">
        <v>1014</v>
      </c>
      <c r="B167" s="154"/>
      <c r="C167" s="154"/>
      <c r="D167" s="154"/>
      <c r="E167" s="154"/>
      <c r="F167" s="154"/>
      <c r="G167" s="154"/>
      <c r="H167" s="154"/>
      <c r="I167" s="154"/>
      <c r="J167" s="155"/>
    </row>
    <row r="168" spans="1:11" ht="72.75" customHeight="1">
      <c r="A168" s="109"/>
      <c r="B168" s="24" t="s">
        <v>505</v>
      </c>
      <c r="C168" s="15" t="s">
        <v>1016</v>
      </c>
      <c r="D168" s="26"/>
      <c r="E168" s="26"/>
      <c r="F168" s="26"/>
      <c r="G168" s="26"/>
      <c r="H168" s="26"/>
      <c r="I168" s="26"/>
      <c r="J168" s="26"/>
    </row>
    <row r="169" spans="1:11" ht="15" customHeight="1">
      <c r="A169" s="204" t="s">
        <v>1015</v>
      </c>
      <c r="B169" s="214"/>
      <c r="C169" s="214"/>
      <c r="D169" s="214"/>
      <c r="E169" s="214"/>
      <c r="F169" s="214"/>
      <c r="G169" s="214"/>
      <c r="H169" s="214"/>
      <c r="I169" s="214"/>
      <c r="J169" s="215"/>
    </row>
    <row r="170" spans="1:11" ht="27" customHeight="1">
      <c r="A170" s="109"/>
      <c r="B170" s="24" t="s">
        <v>348</v>
      </c>
      <c r="C170" s="15" t="s">
        <v>827</v>
      </c>
      <c r="D170" s="47"/>
      <c r="E170" s="47"/>
      <c r="F170" s="47"/>
      <c r="G170" s="47"/>
      <c r="H170" s="47"/>
      <c r="I170" s="47"/>
      <c r="J170" s="47"/>
    </row>
    <row r="171" spans="1:11" ht="12.75" customHeight="1">
      <c r="A171" s="150" t="s">
        <v>829</v>
      </c>
      <c r="B171" s="180"/>
      <c r="C171" s="180"/>
      <c r="D171" s="180"/>
      <c r="E171" s="180"/>
      <c r="F171" s="180"/>
      <c r="G171" s="180"/>
      <c r="H171" s="180"/>
      <c r="I171" s="180"/>
      <c r="J171" s="181"/>
    </row>
    <row r="172" spans="1:11" ht="24.75" customHeight="1">
      <c r="A172" s="109"/>
      <c r="B172" s="24" t="s">
        <v>349</v>
      </c>
      <c r="C172" s="15" t="s">
        <v>1017</v>
      </c>
      <c r="D172" s="26"/>
      <c r="E172" s="26"/>
      <c r="F172" s="26"/>
      <c r="G172" s="26"/>
      <c r="H172" s="26"/>
      <c r="I172" s="26"/>
      <c r="J172" s="26"/>
    </row>
    <row r="173" spans="1:11" ht="13.5" customHeight="1">
      <c r="A173" s="150" t="s">
        <v>1033</v>
      </c>
      <c r="B173" s="180"/>
      <c r="C173" s="180"/>
      <c r="D173" s="180"/>
      <c r="E173" s="180"/>
      <c r="F173" s="180"/>
      <c r="G173" s="180"/>
      <c r="H173" s="180"/>
      <c r="I173" s="180"/>
      <c r="J173" s="181"/>
    </row>
    <row r="174" spans="1:11" ht="84.75" customHeight="1">
      <c r="A174" s="109"/>
      <c r="B174" s="24" t="s">
        <v>506</v>
      </c>
      <c r="C174" s="15" t="s">
        <v>1016</v>
      </c>
      <c r="D174" s="26"/>
      <c r="E174" s="26"/>
      <c r="F174" s="26"/>
      <c r="G174" s="26"/>
      <c r="H174" s="26"/>
      <c r="I174" s="26"/>
      <c r="J174" s="26"/>
    </row>
    <row r="175" spans="1:11" ht="24.75" customHeight="1">
      <c r="A175" s="204" t="s">
        <v>1018</v>
      </c>
      <c r="B175" s="170"/>
      <c r="C175" s="170"/>
      <c r="D175" s="170"/>
      <c r="E175" s="170"/>
      <c r="F175" s="170"/>
      <c r="G175" s="170"/>
      <c r="H175" s="170"/>
      <c r="I175" s="170"/>
      <c r="J175" s="171"/>
    </row>
    <row r="176" spans="1:11" ht="36.75" customHeight="1">
      <c r="A176" s="109"/>
      <c r="B176" s="24" t="s">
        <v>424</v>
      </c>
      <c r="C176" s="15" t="s">
        <v>948</v>
      </c>
      <c r="D176" s="47"/>
      <c r="E176" s="47"/>
      <c r="F176" s="47"/>
      <c r="G176" s="47"/>
      <c r="H176" s="47"/>
      <c r="I176" s="47"/>
      <c r="J176" s="47"/>
    </row>
    <row r="177" spans="1:10" ht="24.75" customHeight="1">
      <c r="A177" s="150" t="s">
        <v>761</v>
      </c>
      <c r="B177" s="154"/>
      <c r="C177" s="154"/>
      <c r="D177" s="154"/>
      <c r="E177" s="154"/>
      <c r="F177" s="154"/>
      <c r="G177" s="154"/>
      <c r="H177" s="154"/>
      <c r="I177" s="154"/>
      <c r="J177" s="155"/>
    </row>
    <row r="178" spans="1:10" ht="25.5" customHeight="1">
      <c r="A178" s="14" t="s">
        <v>22</v>
      </c>
      <c r="B178" s="13" t="s">
        <v>23</v>
      </c>
      <c r="C178" s="15"/>
      <c r="D178" s="59">
        <v>64240</v>
      </c>
      <c r="E178" s="59">
        <v>0</v>
      </c>
      <c r="F178" s="59">
        <v>0</v>
      </c>
      <c r="G178" s="59">
        <v>2174.36</v>
      </c>
      <c r="H178" s="59">
        <v>726</v>
      </c>
      <c r="I178" s="59">
        <v>502.1</v>
      </c>
      <c r="J178" s="59">
        <f>D178+H178</f>
        <v>64966</v>
      </c>
    </row>
    <row r="179" spans="1:10" ht="12.75" customHeight="1">
      <c r="A179" s="143" t="s">
        <v>201</v>
      </c>
      <c r="B179" s="143"/>
      <c r="C179" s="143"/>
      <c r="D179" s="143"/>
      <c r="E179" s="143"/>
      <c r="F179" s="143"/>
      <c r="G179" s="143"/>
      <c r="H179" s="143"/>
      <c r="I179" s="143"/>
      <c r="J179" s="147"/>
    </row>
    <row r="180" spans="1:10" ht="39" customHeight="1">
      <c r="A180" s="156" t="s">
        <v>999</v>
      </c>
      <c r="B180" s="172"/>
      <c r="C180" s="172"/>
      <c r="D180" s="172"/>
      <c r="E180" s="172"/>
      <c r="F180" s="172"/>
      <c r="G180" s="172"/>
      <c r="H180" s="172"/>
      <c r="I180" s="172"/>
      <c r="J180" s="173"/>
    </row>
    <row r="181" spans="1:10" ht="39" customHeight="1">
      <c r="A181" s="13"/>
      <c r="B181" s="24" t="s">
        <v>507</v>
      </c>
      <c r="C181" s="15" t="s">
        <v>948</v>
      </c>
      <c r="D181" s="47"/>
      <c r="E181" s="47"/>
      <c r="F181" s="47"/>
      <c r="G181" s="47"/>
      <c r="H181" s="47"/>
      <c r="I181" s="47"/>
      <c r="J181" s="47"/>
    </row>
    <row r="182" spans="1:10" ht="26.25" customHeight="1">
      <c r="A182" s="150" t="s">
        <v>1019</v>
      </c>
      <c r="B182" s="154"/>
      <c r="C182" s="154"/>
      <c r="D182" s="154"/>
      <c r="E182" s="154"/>
      <c r="F182" s="154"/>
      <c r="G182" s="154"/>
      <c r="H182" s="154"/>
      <c r="I182" s="154"/>
      <c r="J182" s="155"/>
    </row>
    <row r="183" spans="1:10" ht="26.25" customHeight="1">
      <c r="A183" s="110" t="s">
        <v>24</v>
      </c>
      <c r="B183" s="111" t="s">
        <v>285</v>
      </c>
      <c r="C183" s="15"/>
      <c r="D183" s="114">
        <v>0</v>
      </c>
      <c r="E183" s="114">
        <v>0</v>
      </c>
      <c r="F183" s="114">
        <v>0</v>
      </c>
      <c r="G183" s="114">
        <v>0</v>
      </c>
      <c r="H183" s="114">
        <v>0</v>
      </c>
      <c r="I183" s="114">
        <v>0</v>
      </c>
      <c r="J183" s="114">
        <f>D183+H183</f>
        <v>0</v>
      </c>
    </row>
    <row r="184" spans="1:10" ht="15.75" customHeight="1">
      <c r="A184" s="143" t="s">
        <v>202</v>
      </c>
      <c r="B184" s="143"/>
      <c r="C184" s="143"/>
      <c r="D184" s="143"/>
      <c r="E184" s="143"/>
      <c r="F184" s="143"/>
      <c r="G184" s="143"/>
      <c r="H184" s="143"/>
      <c r="I184" s="143"/>
      <c r="J184" s="147"/>
    </row>
    <row r="185" spans="1:10" ht="26.25" customHeight="1">
      <c r="A185" s="156" t="s">
        <v>508</v>
      </c>
      <c r="B185" s="170"/>
      <c r="C185" s="170"/>
      <c r="D185" s="170"/>
      <c r="E185" s="170"/>
      <c r="F185" s="170"/>
      <c r="G185" s="170"/>
      <c r="H185" s="170"/>
      <c r="I185" s="170"/>
      <c r="J185" s="171"/>
    </row>
    <row r="186" spans="1:10" ht="26.25" customHeight="1">
      <c r="A186" s="13"/>
      <c r="B186" s="24" t="s">
        <v>509</v>
      </c>
      <c r="C186" s="15" t="s">
        <v>1020</v>
      </c>
      <c r="D186" s="47"/>
      <c r="E186" s="47"/>
      <c r="F186" s="47"/>
      <c r="G186" s="47"/>
      <c r="H186" s="47"/>
      <c r="I186" s="47"/>
      <c r="J186" s="47"/>
    </row>
    <row r="187" spans="1:10" ht="15.75" customHeight="1">
      <c r="A187" s="204" t="s">
        <v>828</v>
      </c>
      <c r="B187" s="154"/>
      <c r="C187" s="154"/>
      <c r="D187" s="154"/>
      <c r="E187" s="154"/>
      <c r="F187" s="154"/>
      <c r="G187" s="154"/>
      <c r="H187" s="154"/>
      <c r="I187" s="154"/>
      <c r="J187" s="155"/>
    </row>
    <row r="188" spans="1:10" ht="27" customHeight="1">
      <c r="A188" s="13" t="s">
        <v>26</v>
      </c>
      <c r="B188" s="13" t="s">
        <v>25</v>
      </c>
      <c r="C188" s="15"/>
      <c r="D188" s="59">
        <v>19803.68</v>
      </c>
      <c r="E188" s="59">
        <v>0</v>
      </c>
      <c r="F188" s="59">
        <v>0</v>
      </c>
      <c r="G188" s="59">
        <v>288.45</v>
      </c>
      <c r="H188" s="59">
        <v>0</v>
      </c>
      <c r="I188" s="59">
        <v>3</v>
      </c>
      <c r="J188" s="59">
        <f>D188+H188</f>
        <v>19803.68</v>
      </c>
    </row>
    <row r="189" spans="1:10" ht="15" customHeight="1">
      <c r="A189" s="143" t="s">
        <v>203</v>
      </c>
      <c r="B189" s="143"/>
      <c r="C189" s="143"/>
      <c r="D189" s="143"/>
      <c r="E189" s="143"/>
      <c r="F189" s="143"/>
      <c r="G189" s="143"/>
      <c r="H189" s="143"/>
      <c r="I189" s="143"/>
      <c r="J189" s="147"/>
    </row>
    <row r="190" spans="1:10" ht="25.5" customHeight="1">
      <c r="A190" s="156" t="s">
        <v>1000</v>
      </c>
      <c r="B190" s="170"/>
      <c r="C190" s="170"/>
      <c r="D190" s="170"/>
      <c r="E190" s="170"/>
      <c r="F190" s="170"/>
      <c r="G190" s="170"/>
      <c r="H190" s="170"/>
      <c r="I190" s="170"/>
      <c r="J190" s="171"/>
    </row>
    <row r="191" spans="1:10" ht="39.75" customHeight="1">
      <c r="A191" s="13"/>
      <c r="B191" s="24" t="s">
        <v>510</v>
      </c>
      <c r="C191" s="15" t="s">
        <v>948</v>
      </c>
      <c r="D191" s="47"/>
      <c r="E191" s="47"/>
      <c r="F191" s="47"/>
      <c r="G191" s="47"/>
      <c r="H191" s="47"/>
      <c r="I191" s="47"/>
      <c r="J191" s="47"/>
    </row>
    <row r="192" spans="1:10" ht="26.25" customHeight="1">
      <c r="A192" s="150" t="s">
        <v>1021</v>
      </c>
      <c r="B192" s="154"/>
      <c r="C192" s="154"/>
      <c r="D192" s="154"/>
      <c r="E192" s="154"/>
      <c r="F192" s="154"/>
      <c r="G192" s="154"/>
      <c r="H192" s="154"/>
      <c r="I192" s="154"/>
      <c r="J192" s="155"/>
    </row>
    <row r="193" spans="1:11" ht="15" customHeight="1">
      <c r="A193" s="22" t="s">
        <v>784</v>
      </c>
      <c r="B193" s="22" t="s">
        <v>345</v>
      </c>
      <c r="C193" s="26"/>
      <c r="D193" s="19">
        <v>3549.19</v>
      </c>
      <c r="E193" s="112">
        <v>499</v>
      </c>
      <c r="F193" s="112">
        <v>0</v>
      </c>
      <c r="G193" s="112">
        <v>1677.6</v>
      </c>
      <c r="H193" s="112">
        <v>0</v>
      </c>
      <c r="I193" s="112">
        <v>0</v>
      </c>
      <c r="J193" s="19">
        <f>D193+H193</f>
        <v>3549.19</v>
      </c>
    </row>
    <row r="194" spans="1:11" ht="15" customHeight="1">
      <c r="A194" s="143" t="s">
        <v>785</v>
      </c>
      <c r="B194" s="143"/>
      <c r="C194" s="143"/>
      <c r="D194" s="143"/>
      <c r="E194" s="143"/>
      <c r="F194" s="143"/>
      <c r="G194" s="143"/>
      <c r="H194" s="143"/>
      <c r="I194" s="143"/>
      <c r="J194" s="147"/>
    </row>
    <row r="195" spans="1:11" ht="26.25" customHeight="1">
      <c r="A195" s="156" t="s">
        <v>1002</v>
      </c>
      <c r="B195" s="170"/>
      <c r="C195" s="170"/>
      <c r="D195" s="170"/>
      <c r="E195" s="170"/>
      <c r="F195" s="170"/>
      <c r="G195" s="170"/>
      <c r="H195" s="170"/>
      <c r="I195" s="170"/>
      <c r="J195" s="171"/>
    </row>
    <row r="196" spans="1:11" ht="36.75" customHeight="1">
      <c r="A196" s="13"/>
      <c r="B196" s="24" t="s">
        <v>786</v>
      </c>
      <c r="C196" s="15" t="s">
        <v>825</v>
      </c>
      <c r="D196" s="47"/>
      <c r="E196" s="47"/>
      <c r="F196" s="47"/>
      <c r="G196" s="47"/>
      <c r="H196" s="47"/>
      <c r="I196" s="47"/>
      <c r="J196" s="47"/>
    </row>
    <row r="197" spans="1:11" ht="12" customHeight="1">
      <c r="A197" s="150" t="s">
        <v>826</v>
      </c>
      <c r="B197" s="154"/>
      <c r="C197" s="154"/>
      <c r="D197" s="154"/>
      <c r="E197" s="154"/>
      <c r="F197" s="154"/>
      <c r="G197" s="154"/>
      <c r="H197" s="154"/>
      <c r="I197" s="154"/>
      <c r="J197" s="155"/>
    </row>
    <row r="198" spans="1:11" ht="36" customHeight="1">
      <c r="A198" s="28" t="s">
        <v>27</v>
      </c>
      <c r="B198" s="106" t="s">
        <v>511</v>
      </c>
      <c r="C198" s="17"/>
      <c r="D198" s="113">
        <f t="shared" ref="D198:I198" si="5">D199</f>
        <v>4114.6400000000003</v>
      </c>
      <c r="E198" s="113">
        <f t="shared" si="5"/>
        <v>0</v>
      </c>
      <c r="F198" s="113">
        <f t="shared" si="5"/>
        <v>88.71</v>
      </c>
      <c r="G198" s="113">
        <f t="shared" si="5"/>
        <v>0</v>
      </c>
      <c r="H198" s="113">
        <f t="shared" si="5"/>
        <v>0</v>
      </c>
      <c r="I198" s="113">
        <f t="shared" si="5"/>
        <v>0</v>
      </c>
      <c r="J198" s="113">
        <f>D198+H198</f>
        <v>4114.6400000000003</v>
      </c>
    </row>
    <row r="199" spans="1:11" ht="36" customHeight="1">
      <c r="A199" s="14" t="s">
        <v>28</v>
      </c>
      <c r="B199" s="111" t="s">
        <v>512</v>
      </c>
      <c r="C199" s="15"/>
      <c r="D199" s="59">
        <v>4114.6400000000003</v>
      </c>
      <c r="E199" s="59">
        <v>0</v>
      </c>
      <c r="F199" s="59">
        <v>88.71</v>
      </c>
      <c r="G199" s="59">
        <v>0</v>
      </c>
      <c r="H199" s="59">
        <v>0</v>
      </c>
      <c r="I199" s="59">
        <v>0</v>
      </c>
      <c r="J199" s="59">
        <f>D199+H199</f>
        <v>4114.6400000000003</v>
      </c>
    </row>
    <row r="200" spans="1:11" ht="15.75" customHeight="1">
      <c r="A200" s="143" t="s">
        <v>204</v>
      </c>
      <c r="B200" s="143"/>
      <c r="C200" s="143"/>
      <c r="D200" s="143"/>
      <c r="E200" s="143"/>
      <c r="F200" s="143"/>
      <c r="G200" s="143"/>
      <c r="H200" s="143"/>
      <c r="I200" s="143"/>
      <c r="J200" s="147"/>
    </row>
    <row r="201" spans="1:11" ht="27.75" customHeight="1">
      <c r="A201" s="156" t="s">
        <v>1003</v>
      </c>
      <c r="B201" s="170"/>
      <c r="C201" s="170"/>
      <c r="D201" s="170"/>
      <c r="E201" s="170"/>
      <c r="F201" s="170"/>
      <c r="G201" s="170"/>
      <c r="H201" s="170"/>
      <c r="I201" s="170"/>
      <c r="J201" s="171"/>
    </row>
    <row r="202" spans="1:11" ht="38.25" customHeight="1">
      <c r="A202" s="13"/>
      <c r="B202" s="24" t="s">
        <v>787</v>
      </c>
      <c r="C202" s="15" t="s">
        <v>948</v>
      </c>
      <c r="D202" s="47"/>
      <c r="E202" s="47"/>
      <c r="F202" s="47"/>
      <c r="G202" s="47"/>
      <c r="H202" s="47"/>
      <c r="I202" s="47"/>
      <c r="J202" s="47"/>
      <c r="K202" s="10"/>
    </row>
    <row r="203" spans="1:11" ht="27.75" customHeight="1">
      <c r="A203" s="150" t="s">
        <v>1022</v>
      </c>
      <c r="B203" s="154"/>
      <c r="C203" s="154"/>
      <c r="D203" s="154"/>
      <c r="E203" s="154"/>
      <c r="F203" s="154"/>
      <c r="G203" s="154"/>
      <c r="H203" s="154"/>
      <c r="I203" s="154"/>
      <c r="J203" s="155"/>
    </row>
    <row r="204" spans="1:11" ht="27.75" customHeight="1">
      <c r="A204" s="28" t="s">
        <v>425</v>
      </c>
      <c r="B204" s="106" t="s">
        <v>513</v>
      </c>
      <c r="C204" s="17"/>
      <c r="D204" s="201" t="s">
        <v>90</v>
      </c>
      <c r="E204" s="202"/>
      <c r="F204" s="202"/>
      <c r="G204" s="202"/>
      <c r="H204" s="202"/>
      <c r="I204" s="202"/>
      <c r="J204" s="203"/>
    </row>
    <row r="205" spans="1:11" ht="27.75" customHeight="1">
      <c r="A205" s="14" t="s">
        <v>426</v>
      </c>
      <c r="B205" s="111" t="s">
        <v>514</v>
      </c>
      <c r="C205" s="15"/>
      <c r="D205" s="193" t="s">
        <v>90</v>
      </c>
      <c r="E205" s="199"/>
      <c r="F205" s="199"/>
      <c r="G205" s="199"/>
      <c r="H205" s="199"/>
      <c r="I205" s="199"/>
      <c r="J205" s="200"/>
    </row>
    <row r="206" spans="1:11" ht="17.25" customHeight="1">
      <c r="A206" s="143" t="s">
        <v>427</v>
      </c>
      <c r="B206" s="143"/>
      <c r="C206" s="143"/>
      <c r="D206" s="143"/>
      <c r="E206" s="143"/>
      <c r="F206" s="143"/>
      <c r="G206" s="143"/>
      <c r="H206" s="143"/>
      <c r="I206" s="143"/>
      <c r="J206" s="147"/>
    </row>
    <row r="207" spans="1:11" ht="27.75" customHeight="1">
      <c r="A207" s="156" t="s">
        <v>428</v>
      </c>
      <c r="B207" s="170"/>
      <c r="C207" s="170"/>
      <c r="D207" s="170"/>
      <c r="E207" s="170"/>
      <c r="F207" s="170"/>
      <c r="G207" s="170"/>
      <c r="H207" s="170"/>
      <c r="I207" s="170"/>
      <c r="J207" s="171"/>
    </row>
    <row r="208" spans="1:11" ht="97.5" customHeight="1">
      <c r="A208" s="13"/>
      <c r="B208" s="24" t="s">
        <v>788</v>
      </c>
      <c r="C208" s="15" t="s">
        <v>1023</v>
      </c>
      <c r="D208" s="47"/>
      <c r="E208" s="47"/>
      <c r="F208" s="47"/>
      <c r="G208" s="47"/>
      <c r="H208" s="47"/>
      <c r="I208" s="47"/>
      <c r="J208" s="47"/>
    </row>
    <row r="209" spans="1:11" ht="24.75" customHeight="1">
      <c r="A209" s="150" t="s">
        <v>1024</v>
      </c>
      <c r="B209" s="154"/>
      <c r="C209" s="154"/>
      <c r="D209" s="154"/>
      <c r="E209" s="154"/>
      <c r="F209" s="154"/>
      <c r="G209" s="154"/>
      <c r="H209" s="154"/>
      <c r="I209" s="154"/>
      <c r="J209" s="155"/>
    </row>
    <row r="210" spans="1:11" ht="24.75" customHeight="1">
      <c r="A210" s="14" t="s">
        <v>429</v>
      </c>
      <c r="B210" s="111" t="s">
        <v>430</v>
      </c>
      <c r="C210" s="15"/>
      <c r="D210" s="193" t="s">
        <v>90</v>
      </c>
      <c r="E210" s="199"/>
      <c r="F210" s="199"/>
      <c r="G210" s="199"/>
      <c r="H210" s="199"/>
      <c r="I210" s="199"/>
      <c r="J210" s="200"/>
    </row>
    <row r="211" spans="1:11" ht="15.75" customHeight="1">
      <c r="A211" s="143" t="s">
        <v>431</v>
      </c>
      <c r="B211" s="143"/>
      <c r="C211" s="143"/>
      <c r="D211" s="143"/>
      <c r="E211" s="143"/>
      <c r="F211" s="143"/>
      <c r="G211" s="143"/>
      <c r="H211" s="143"/>
      <c r="I211" s="143"/>
      <c r="J211" s="147"/>
    </row>
    <row r="212" spans="1:11" ht="13.5" customHeight="1">
      <c r="A212" s="156" t="s">
        <v>432</v>
      </c>
      <c r="B212" s="170"/>
      <c r="C212" s="170"/>
      <c r="D212" s="170"/>
      <c r="E212" s="170"/>
      <c r="F212" s="170"/>
      <c r="G212" s="170"/>
      <c r="H212" s="170"/>
      <c r="I212" s="170"/>
      <c r="J212" s="171"/>
    </row>
    <row r="213" spans="1:11" ht="27.75" customHeight="1">
      <c r="A213" s="13"/>
      <c r="B213" s="24" t="s">
        <v>789</v>
      </c>
      <c r="C213" s="15" t="s">
        <v>1025</v>
      </c>
      <c r="D213" s="47"/>
      <c r="E213" s="47"/>
      <c r="F213" s="47"/>
      <c r="G213" s="47"/>
      <c r="H213" s="47"/>
      <c r="I213" s="47"/>
      <c r="J213" s="47"/>
    </row>
    <row r="214" spans="1:11" ht="15" customHeight="1">
      <c r="A214" s="150" t="s">
        <v>1026</v>
      </c>
      <c r="B214" s="154"/>
      <c r="C214" s="154"/>
      <c r="D214" s="154"/>
      <c r="E214" s="154"/>
      <c r="F214" s="154"/>
      <c r="G214" s="154"/>
      <c r="H214" s="154"/>
      <c r="I214" s="154"/>
      <c r="J214" s="155"/>
    </row>
    <row r="215" spans="1:11" ht="12.75" customHeight="1">
      <c r="A215" s="161" t="s">
        <v>515</v>
      </c>
      <c r="B215" s="162"/>
      <c r="C215" s="162"/>
      <c r="D215" s="162"/>
      <c r="E215" s="162"/>
      <c r="F215" s="162"/>
      <c r="G215" s="162"/>
      <c r="H215" s="162"/>
      <c r="I215" s="162"/>
      <c r="J215" s="163"/>
      <c r="K215" s="2"/>
    </row>
    <row r="216" spans="1:11" ht="36" customHeight="1">
      <c r="A216" s="105" t="s">
        <v>29</v>
      </c>
      <c r="B216" s="106" t="s">
        <v>516</v>
      </c>
      <c r="C216" s="17"/>
      <c r="D216" s="29">
        <f>D217+D222</f>
        <v>14328.89</v>
      </c>
      <c r="E216" s="29">
        <f t="shared" ref="E216:J216" si="6">E217+E222</f>
        <v>0</v>
      </c>
      <c r="F216" s="29">
        <f t="shared" si="6"/>
        <v>0</v>
      </c>
      <c r="G216" s="29">
        <f t="shared" si="6"/>
        <v>0</v>
      </c>
      <c r="H216" s="29">
        <f t="shared" si="6"/>
        <v>0</v>
      </c>
      <c r="I216" s="29">
        <f t="shared" si="6"/>
        <v>0</v>
      </c>
      <c r="J216" s="29">
        <f t="shared" si="6"/>
        <v>14328.89</v>
      </c>
      <c r="K216" s="1">
        <f t="shared" ref="K216" si="7">D216+D232+D285+D303</f>
        <v>91719.140000000014</v>
      </c>
    </row>
    <row r="217" spans="1:11" ht="25.5" customHeight="1">
      <c r="A217" s="14" t="s">
        <v>30</v>
      </c>
      <c r="B217" s="22" t="s">
        <v>182</v>
      </c>
      <c r="C217" s="15"/>
      <c r="D217" s="16">
        <v>14328.89</v>
      </c>
      <c r="E217" s="16">
        <v>0</v>
      </c>
      <c r="F217" s="16">
        <v>0</v>
      </c>
      <c r="G217" s="16">
        <v>0</v>
      </c>
      <c r="H217" s="16">
        <v>0</v>
      </c>
      <c r="I217" s="16">
        <v>0</v>
      </c>
      <c r="J217" s="16">
        <f>D217+H217+I217</f>
        <v>14328.89</v>
      </c>
    </row>
    <row r="218" spans="1:11" ht="15" customHeight="1">
      <c r="A218" s="143" t="s">
        <v>205</v>
      </c>
      <c r="B218" s="143"/>
      <c r="C218" s="143"/>
      <c r="D218" s="143"/>
      <c r="E218" s="143"/>
      <c r="F218" s="143"/>
      <c r="G218" s="143"/>
      <c r="H218" s="143"/>
      <c r="I218" s="143"/>
      <c r="J218" s="147"/>
    </row>
    <row r="219" spans="1:11" ht="24.75" customHeight="1">
      <c r="A219" s="205" t="s">
        <v>985</v>
      </c>
      <c r="B219" s="170"/>
      <c r="C219" s="170"/>
      <c r="D219" s="170"/>
      <c r="E219" s="170"/>
      <c r="F219" s="170"/>
      <c r="G219" s="170"/>
      <c r="H219" s="170"/>
      <c r="I219" s="170"/>
      <c r="J219" s="171"/>
    </row>
    <row r="220" spans="1:11" ht="38.25" customHeight="1">
      <c r="A220" s="88"/>
      <c r="B220" s="24" t="s">
        <v>517</v>
      </c>
      <c r="C220" s="19" t="s">
        <v>456</v>
      </c>
      <c r="D220" s="47"/>
      <c r="E220" s="47"/>
      <c r="F220" s="47"/>
      <c r="G220" s="47"/>
      <c r="H220" s="47"/>
      <c r="I220" s="47"/>
      <c r="J220" s="47"/>
    </row>
    <row r="221" spans="1:11" ht="15.75" customHeight="1">
      <c r="A221" s="150" t="s">
        <v>344</v>
      </c>
      <c r="B221" s="180"/>
      <c r="C221" s="180"/>
      <c r="D221" s="180"/>
      <c r="E221" s="180"/>
      <c r="F221" s="180"/>
      <c r="G221" s="180"/>
      <c r="H221" s="180"/>
      <c r="I221" s="180"/>
      <c r="J221" s="181"/>
    </row>
    <row r="222" spans="1:11" ht="25.5" customHeight="1">
      <c r="A222" s="14" t="s">
        <v>215</v>
      </c>
      <c r="B222" s="22" t="s">
        <v>518</v>
      </c>
      <c r="C222" s="15"/>
      <c r="D222" s="16">
        <v>0</v>
      </c>
      <c r="E222" s="16">
        <v>0</v>
      </c>
      <c r="F222" s="16">
        <v>0</v>
      </c>
      <c r="G222" s="16">
        <v>0</v>
      </c>
      <c r="H222" s="16">
        <v>0</v>
      </c>
      <c r="I222" s="16">
        <v>0</v>
      </c>
      <c r="J222" s="16">
        <f>D222+H222+I222</f>
        <v>0</v>
      </c>
    </row>
    <row r="223" spans="1:11" ht="15.75" customHeight="1">
      <c r="A223" s="143" t="s">
        <v>216</v>
      </c>
      <c r="B223" s="143"/>
      <c r="C223" s="143"/>
      <c r="D223" s="143"/>
      <c r="E223" s="143"/>
      <c r="F223" s="143"/>
      <c r="G223" s="143"/>
      <c r="H223" s="143"/>
      <c r="I223" s="143"/>
      <c r="J223" s="147"/>
    </row>
    <row r="224" spans="1:11" ht="22.5" customHeight="1">
      <c r="A224" s="220" t="s">
        <v>520</v>
      </c>
      <c r="B224" s="154"/>
      <c r="C224" s="154"/>
      <c r="D224" s="154"/>
      <c r="E224" s="154"/>
      <c r="F224" s="154"/>
      <c r="G224" s="154"/>
      <c r="H224" s="154"/>
      <c r="I224" s="154"/>
      <c r="J224" s="155"/>
    </row>
    <row r="225" spans="1:10" ht="25.5" customHeight="1">
      <c r="A225" s="107"/>
      <c r="B225" s="24" t="s">
        <v>519</v>
      </c>
      <c r="C225" s="19" t="s">
        <v>1154</v>
      </c>
      <c r="D225" s="47"/>
      <c r="E225" s="47"/>
      <c r="F225" s="47"/>
      <c r="G225" s="47"/>
      <c r="H225" s="47"/>
      <c r="I225" s="47"/>
      <c r="J225" s="47"/>
    </row>
    <row r="226" spans="1:10" ht="15.75" customHeight="1">
      <c r="A226" s="182" t="s">
        <v>830</v>
      </c>
      <c r="B226" s="216"/>
      <c r="C226" s="216"/>
      <c r="D226" s="216"/>
      <c r="E226" s="216"/>
      <c r="F226" s="216"/>
      <c r="G226" s="216"/>
      <c r="H226" s="216"/>
      <c r="I226" s="216"/>
      <c r="J226" s="217"/>
    </row>
    <row r="227" spans="1:10" ht="28.5" customHeight="1">
      <c r="A227" s="14" t="s">
        <v>416</v>
      </c>
      <c r="B227" s="22" t="s">
        <v>217</v>
      </c>
      <c r="C227" s="15"/>
      <c r="D227" s="193" t="s">
        <v>90</v>
      </c>
      <c r="E227" s="199"/>
      <c r="F227" s="199"/>
      <c r="G227" s="199"/>
      <c r="H227" s="199"/>
      <c r="I227" s="199"/>
      <c r="J227" s="200"/>
    </row>
    <row r="228" spans="1:10" ht="14.25" customHeight="1">
      <c r="A228" s="143" t="s">
        <v>417</v>
      </c>
      <c r="B228" s="143"/>
      <c r="C228" s="143"/>
      <c r="D228" s="143"/>
      <c r="E228" s="143"/>
      <c r="F228" s="143"/>
      <c r="G228" s="143"/>
      <c r="H228" s="143"/>
      <c r="I228" s="143"/>
      <c r="J228" s="147"/>
    </row>
    <row r="229" spans="1:10" ht="24.75" customHeight="1">
      <c r="A229" s="220" t="s">
        <v>283</v>
      </c>
      <c r="B229" s="154"/>
      <c r="C229" s="154"/>
      <c r="D229" s="154"/>
      <c r="E229" s="154"/>
      <c r="F229" s="154"/>
      <c r="G229" s="154"/>
      <c r="H229" s="154"/>
      <c r="I229" s="154"/>
      <c r="J229" s="155"/>
    </row>
    <row r="230" spans="1:10" s="10" customFormat="1" ht="62.25" customHeight="1">
      <c r="A230" s="107"/>
      <c r="B230" s="24" t="s">
        <v>418</v>
      </c>
      <c r="C230" s="19" t="s">
        <v>1128</v>
      </c>
      <c r="D230" s="47"/>
      <c r="E230" s="47"/>
      <c r="F230" s="47"/>
      <c r="G230" s="47"/>
      <c r="H230" s="47"/>
      <c r="I230" s="47"/>
      <c r="J230" s="47"/>
    </row>
    <row r="231" spans="1:10" s="10" customFormat="1" ht="14.25" customHeight="1">
      <c r="A231" s="182" t="s">
        <v>831</v>
      </c>
      <c r="B231" s="216"/>
      <c r="C231" s="216"/>
      <c r="D231" s="216"/>
      <c r="E231" s="216"/>
      <c r="F231" s="216"/>
      <c r="G231" s="216"/>
      <c r="H231" s="216"/>
      <c r="I231" s="216"/>
      <c r="J231" s="217"/>
    </row>
    <row r="232" spans="1:10" ht="24.75" customHeight="1">
      <c r="A232" s="28" t="s">
        <v>32</v>
      </c>
      <c r="B232" s="23" t="s">
        <v>521</v>
      </c>
      <c r="C232" s="17"/>
      <c r="D232" s="29">
        <f>D233+D238+D243+D248+D255+D260</f>
        <v>30115.320000000003</v>
      </c>
      <c r="E232" s="29">
        <f t="shared" ref="E232:J232" si="8">E233+E238+E243+E248+E255+E260</f>
        <v>2360.75</v>
      </c>
      <c r="F232" s="29">
        <f t="shared" si="8"/>
        <v>0</v>
      </c>
      <c r="G232" s="29">
        <f t="shared" si="8"/>
        <v>8757.34</v>
      </c>
      <c r="H232" s="29">
        <f t="shared" si="8"/>
        <v>0</v>
      </c>
      <c r="I232" s="29">
        <f t="shared" si="8"/>
        <v>0</v>
      </c>
      <c r="J232" s="29">
        <f t="shared" si="8"/>
        <v>30115.320000000003</v>
      </c>
    </row>
    <row r="233" spans="1:10" ht="12.75" customHeight="1">
      <c r="A233" s="14" t="s">
        <v>33</v>
      </c>
      <c r="B233" s="13" t="s">
        <v>44</v>
      </c>
      <c r="C233" s="15"/>
      <c r="D233" s="16">
        <v>468.07</v>
      </c>
      <c r="E233" s="16">
        <v>0</v>
      </c>
      <c r="F233" s="16">
        <v>0</v>
      </c>
      <c r="G233" s="16">
        <v>0</v>
      </c>
      <c r="H233" s="16">
        <v>0</v>
      </c>
      <c r="I233" s="16">
        <v>0</v>
      </c>
      <c r="J233" s="16">
        <f>D233+H233+I233</f>
        <v>468.07</v>
      </c>
    </row>
    <row r="234" spans="1:10" ht="14.25" customHeight="1">
      <c r="A234" s="143" t="s">
        <v>206</v>
      </c>
      <c r="B234" s="143"/>
      <c r="C234" s="143"/>
      <c r="D234" s="143"/>
      <c r="E234" s="143"/>
      <c r="F234" s="143"/>
      <c r="G234" s="143"/>
      <c r="H234" s="143"/>
      <c r="I234" s="143"/>
      <c r="J234" s="147"/>
    </row>
    <row r="235" spans="1:10" ht="14.25" customHeight="1">
      <c r="A235" s="156" t="s">
        <v>986</v>
      </c>
      <c r="B235" s="170"/>
      <c r="C235" s="170"/>
      <c r="D235" s="170"/>
      <c r="E235" s="170"/>
      <c r="F235" s="170"/>
      <c r="G235" s="170"/>
      <c r="H235" s="170"/>
      <c r="I235" s="170"/>
      <c r="J235" s="171"/>
    </row>
    <row r="236" spans="1:10" ht="26.25" customHeight="1">
      <c r="A236" s="13"/>
      <c r="B236" s="24" t="s">
        <v>420</v>
      </c>
      <c r="C236" s="19" t="s">
        <v>948</v>
      </c>
      <c r="D236" s="47"/>
      <c r="E236" s="47"/>
      <c r="F236" s="47"/>
      <c r="G236" s="47"/>
      <c r="H236" s="47"/>
      <c r="I236" s="47"/>
      <c r="J236" s="47"/>
    </row>
    <row r="237" spans="1:10" ht="12.75" customHeight="1">
      <c r="A237" s="150" t="s">
        <v>419</v>
      </c>
      <c r="B237" s="154"/>
      <c r="C237" s="154"/>
      <c r="D237" s="154"/>
      <c r="E237" s="154"/>
      <c r="F237" s="154"/>
      <c r="G237" s="154"/>
      <c r="H237" s="154"/>
      <c r="I237" s="154"/>
      <c r="J237" s="155"/>
    </row>
    <row r="238" spans="1:10" ht="25.5" customHeight="1">
      <c r="A238" s="14" t="s">
        <v>112</v>
      </c>
      <c r="B238" s="22" t="s">
        <v>45</v>
      </c>
      <c r="C238" s="15"/>
      <c r="D238" s="16">
        <v>2229.13</v>
      </c>
      <c r="E238" s="16">
        <v>0</v>
      </c>
      <c r="F238" s="16">
        <v>0</v>
      </c>
      <c r="G238" s="16">
        <v>0</v>
      </c>
      <c r="H238" s="16">
        <v>0</v>
      </c>
      <c r="I238" s="16">
        <v>0</v>
      </c>
      <c r="J238" s="16">
        <f>D238+H238+I238</f>
        <v>2229.13</v>
      </c>
    </row>
    <row r="239" spans="1:10" ht="15.75" customHeight="1">
      <c r="A239" s="143" t="s">
        <v>207</v>
      </c>
      <c r="B239" s="143"/>
      <c r="C239" s="143"/>
      <c r="D239" s="143"/>
      <c r="E239" s="143"/>
      <c r="F239" s="143"/>
      <c r="G239" s="143"/>
      <c r="H239" s="143"/>
      <c r="I239" s="143"/>
      <c r="J239" s="147"/>
    </row>
    <row r="240" spans="1:10" ht="27" customHeight="1">
      <c r="A240" s="156" t="s">
        <v>1092</v>
      </c>
      <c r="B240" s="172"/>
      <c r="C240" s="172"/>
      <c r="D240" s="172"/>
      <c r="E240" s="172"/>
      <c r="F240" s="172"/>
      <c r="G240" s="172"/>
      <c r="H240" s="172"/>
      <c r="I240" s="172"/>
      <c r="J240" s="173"/>
    </row>
    <row r="241" spans="1:10" ht="62.25" customHeight="1">
      <c r="A241" s="13"/>
      <c r="B241" s="24" t="s">
        <v>522</v>
      </c>
      <c r="C241" s="19" t="s">
        <v>1094</v>
      </c>
      <c r="D241" s="47"/>
      <c r="E241" s="47"/>
      <c r="F241" s="47"/>
      <c r="G241" s="47"/>
      <c r="H241" s="47"/>
      <c r="I241" s="47"/>
      <c r="J241" s="47"/>
    </row>
    <row r="242" spans="1:10" ht="25.5" customHeight="1">
      <c r="A242" s="150" t="s">
        <v>1093</v>
      </c>
      <c r="B242" s="151"/>
      <c r="C242" s="151"/>
      <c r="D242" s="151"/>
      <c r="E242" s="151"/>
      <c r="F242" s="151"/>
      <c r="G242" s="151"/>
      <c r="H242" s="151"/>
      <c r="I242" s="151"/>
      <c r="J242" s="152"/>
    </row>
    <row r="243" spans="1:10" ht="13.5" customHeight="1">
      <c r="A243" s="64" t="s">
        <v>113</v>
      </c>
      <c r="B243" s="14" t="s">
        <v>46</v>
      </c>
      <c r="C243" s="15"/>
      <c r="D243" s="16">
        <v>8802.41</v>
      </c>
      <c r="E243" s="16">
        <v>28.11</v>
      </c>
      <c r="F243" s="16">
        <v>0</v>
      </c>
      <c r="G243" s="16">
        <v>0</v>
      </c>
      <c r="H243" s="16">
        <v>0</v>
      </c>
      <c r="I243" s="16">
        <v>0</v>
      </c>
      <c r="J243" s="16">
        <f>D243+H243+I243</f>
        <v>8802.41</v>
      </c>
    </row>
    <row r="244" spans="1:10" ht="13.5" customHeight="1">
      <c r="A244" s="143" t="s">
        <v>208</v>
      </c>
      <c r="B244" s="143"/>
      <c r="C244" s="143"/>
      <c r="D244" s="143"/>
      <c r="E244" s="143"/>
      <c r="F244" s="143"/>
      <c r="G244" s="143"/>
      <c r="H244" s="143"/>
      <c r="I244" s="143"/>
      <c r="J244" s="147"/>
    </row>
    <row r="245" spans="1:10" ht="27.75" customHeight="1">
      <c r="A245" s="205" t="s">
        <v>987</v>
      </c>
      <c r="B245" s="206"/>
      <c r="C245" s="206"/>
      <c r="D245" s="206"/>
      <c r="E245" s="206"/>
      <c r="F245" s="206"/>
      <c r="G245" s="206"/>
      <c r="H245" s="206"/>
      <c r="I245" s="206"/>
      <c r="J245" s="207"/>
    </row>
    <row r="246" spans="1:10" ht="47.25" customHeight="1">
      <c r="A246" s="88"/>
      <c r="B246" s="22" t="s">
        <v>523</v>
      </c>
      <c r="C246" s="19" t="s">
        <v>1095</v>
      </c>
      <c r="D246" s="108"/>
      <c r="E246" s="108"/>
      <c r="F246" s="108"/>
      <c r="G246" s="108"/>
      <c r="H246" s="108"/>
      <c r="I246" s="108"/>
      <c r="J246" s="108"/>
    </row>
    <row r="247" spans="1:10" ht="23.25" customHeight="1">
      <c r="A247" s="150" t="s">
        <v>769</v>
      </c>
      <c r="B247" s="154"/>
      <c r="C247" s="154"/>
      <c r="D247" s="154"/>
      <c r="E247" s="154"/>
      <c r="F247" s="154"/>
      <c r="G247" s="154"/>
      <c r="H247" s="154"/>
      <c r="I247" s="154"/>
      <c r="J247" s="155"/>
    </row>
    <row r="248" spans="1:10" ht="14.25" customHeight="1">
      <c r="A248" s="14" t="s">
        <v>114</v>
      </c>
      <c r="B248" s="14" t="s">
        <v>47</v>
      </c>
      <c r="C248" s="15"/>
      <c r="D248" s="16">
        <v>4210.7700000000004</v>
      </c>
      <c r="E248" s="16">
        <v>2.93</v>
      </c>
      <c r="F248" s="16">
        <v>0</v>
      </c>
      <c r="G248" s="16">
        <v>0</v>
      </c>
      <c r="H248" s="16">
        <v>0</v>
      </c>
      <c r="I248" s="16">
        <v>0</v>
      </c>
      <c r="J248" s="16">
        <f>D248+H248+I248</f>
        <v>4210.7700000000004</v>
      </c>
    </row>
    <row r="249" spans="1:10" ht="13.5" customHeight="1">
      <c r="A249" s="220" t="s">
        <v>209</v>
      </c>
      <c r="B249" s="220"/>
      <c r="C249" s="220"/>
      <c r="D249" s="220"/>
      <c r="E249" s="220"/>
      <c r="F249" s="220"/>
      <c r="G249" s="220"/>
      <c r="H249" s="220"/>
      <c r="I249" s="220"/>
      <c r="J249" s="242"/>
    </row>
    <row r="250" spans="1:10" ht="24.75" customHeight="1">
      <c r="A250" s="205" t="s">
        <v>988</v>
      </c>
      <c r="B250" s="170"/>
      <c r="C250" s="170"/>
      <c r="D250" s="170"/>
      <c r="E250" s="170"/>
      <c r="F250" s="170"/>
      <c r="G250" s="170"/>
      <c r="H250" s="170"/>
      <c r="I250" s="170"/>
      <c r="J250" s="171"/>
    </row>
    <row r="251" spans="1:10" ht="15.75" customHeight="1">
      <c r="A251" s="88"/>
      <c r="B251" s="24" t="s">
        <v>421</v>
      </c>
      <c r="C251" s="19" t="s">
        <v>524</v>
      </c>
      <c r="D251" s="47"/>
      <c r="E251" s="47"/>
      <c r="F251" s="47"/>
      <c r="G251" s="47"/>
      <c r="H251" s="47"/>
      <c r="I251" s="47"/>
      <c r="J251" s="47"/>
    </row>
    <row r="252" spans="1:10" ht="12.75" customHeight="1">
      <c r="A252" s="150" t="s">
        <v>439</v>
      </c>
      <c r="B252" s="154"/>
      <c r="C252" s="154"/>
      <c r="D252" s="154"/>
      <c r="E252" s="154"/>
      <c r="F252" s="154"/>
      <c r="G252" s="154"/>
      <c r="H252" s="154"/>
      <c r="I252" s="154"/>
      <c r="J252" s="155"/>
    </row>
    <row r="253" spans="1:10" ht="37.5" customHeight="1">
      <c r="A253" s="22"/>
      <c r="B253" s="24" t="s">
        <v>525</v>
      </c>
      <c r="C253" s="19" t="s">
        <v>1117</v>
      </c>
      <c r="D253" s="26"/>
      <c r="E253" s="26"/>
      <c r="F253" s="26"/>
      <c r="G253" s="26"/>
      <c r="H253" s="26"/>
      <c r="I253" s="26"/>
      <c r="J253" s="26"/>
    </row>
    <row r="254" spans="1:10" ht="13.5" customHeight="1">
      <c r="A254" s="150" t="s">
        <v>832</v>
      </c>
      <c r="B254" s="154"/>
      <c r="C254" s="154"/>
      <c r="D254" s="154"/>
      <c r="E254" s="154"/>
      <c r="F254" s="154"/>
      <c r="G254" s="154"/>
      <c r="H254" s="154"/>
      <c r="I254" s="154"/>
      <c r="J254" s="155"/>
    </row>
    <row r="255" spans="1:10" ht="13.5" customHeight="1">
      <c r="A255" s="14" t="s">
        <v>115</v>
      </c>
      <c r="B255" s="13" t="s">
        <v>526</v>
      </c>
      <c r="C255" s="15"/>
      <c r="D255" s="16">
        <v>1388.15</v>
      </c>
      <c r="E255" s="16">
        <v>0</v>
      </c>
      <c r="F255" s="16">
        <v>0</v>
      </c>
      <c r="G255" s="16">
        <v>935.84</v>
      </c>
      <c r="H255" s="16">
        <v>0</v>
      </c>
      <c r="I255" s="16">
        <v>0</v>
      </c>
      <c r="J255" s="16">
        <f>D255+H255+I255</f>
        <v>1388.15</v>
      </c>
    </row>
    <row r="256" spans="1:10" ht="13.5" customHeight="1">
      <c r="A256" s="143" t="s">
        <v>210</v>
      </c>
      <c r="B256" s="143"/>
      <c r="C256" s="143"/>
      <c r="D256" s="143"/>
      <c r="E256" s="143"/>
      <c r="F256" s="143"/>
      <c r="G256" s="143"/>
      <c r="H256" s="143"/>
      <c r="I256" s="143"/>
      <c r="J256" s="147"/>
    </row>
    <row r="257" spans="1:10" ht="27.75" customHeight="1">
      <c r="A257" s="205" t="s">
        <v>989</v>
      </c>
      <c r="B257" s="170"/>
      <c r="C257" s="170"/>
      <c r="D257" s="170"/>
      <c r="E257" s="170"/>
      <c r="F257" s="170"/>
      <c r="G257" s="170"/>
      <c r="H257" s="170"/>
      <c r="I257" s="170"/>
      <c r="J257" s="171"/>
    </row>
    <row r="258" spans="1:10" ht="38.25" customHeight="1">
      <c r="A258" s="88"/>
      <c r="B258" s="24" t="s">
        <v>770</v>
      </c>
      <c r="C258" s="19" t="s">
        <v>1097</v>
      </c>
      <c r="D258" s="47"/>
      <c r="E258" s="47"/>
      <c r="F258" s="47"/>
      <c r="G258" s="47"/>
      <c r="H258" s="47"/>
      <c r="I258" s="47"/>
      <c r="J258" s="47"/>
    </row>
    <row r="259" spans="1:10" ht="13.5" customHeight="1">
      <c r="A259" s="150" t="s">
        <v>1096</v>
      </c>
      <c r="B259" s="154"/>
      <c r="C259" s="154"/>
      <c r="D259" s="154"/>
      <c r="E259" s="154"/>
      <c r="F259" s="154"/>
      <c r="G259" s="154"/>
      <c r="H259" s="154"/>
      <c r="I259" s="154"/>
      <c r="J259" s="155"/>
    </row>
    <row r="260" spans="1:10" ht="14.25" customHeight="1">
      <c r="A260" s="14" t="s">
        <v>528</v>
      </c>
      <c r="B260" s="13" t="s">
        <v>345</v>
      </c>
      <c r="C260" s="15"/>
      <c r="D260" s="16">
        <v>13016.79</v>
      </c>
      <c r="E260" s="16">
        <v>2329.71</v>
      </c>
      <c r="F260" s="16">
        <v>0</v>
      </c>
      <c r="G260" s="16">
        <v>7821.5</v>
      </c>
      <c r="H260" s="16">
        <v>0</v>
      </c>
      <c r="I260" s="16">
        <v>0</v>
      </c>
      <c r="J260" s="16">
        <f>D260+H260+I260</f>
        <v>13016.79</v>
      </c>
    </row>
    <row r="261" spans="1:10" ht="15" customHeight="1">
      <c r="A261" s="143" t="s">
        <v>529</v>
      </c>
      <c r="B261" s="143"/>
      <c r="C261" s="143"/>
      <c r="D261" s="143"/>
      <c r="E261" s="143"/>
      <c r="F261" s="143"/>
      <c r="G261" s="143"/>
      <c r="H261" s="143"/>
      <c r="I261" s="143"/>
      <c r="J261" s="147"/>
    </row>
    <row r="262" spans="1:10" ht="25.5" customHeight="1">
      <c r="A262" s="205" t="s">
        <v>1001</v>
      </c>
      <c r="B262" s="172"/>
      <c r="C262" s="172"/>
      <c r="D262" s="172"/>
      <c r="E262" s="172"/>
      <c r="F262" s="172"/>
      <c r="G262" s="172"/>
      <c r="H262" s="172"/>
      <c r="I262" s="172"/>
      <c r="J262" s="173"/>
    </row>
    <row r="263" spans="1:10" ht="38.25" customHeight="1">
      <c r="A263" s="88"/>
      <c r="B263" s="24" t="s">
        <v>779</v>
      </c>
      <c r="C263" s="19" t="s">
        <v>990</v>
      </c>
      <c r="D263" s="47"/>
      <c r="E263" s="47"/>
      <c r="F263" s="47"/>
      <c r="G263" s="47"/>
      <c r="H263" s="47"/>
      <c r="I263" s="47"/>
      <c r="J263" s="47"/>
    </row>
    <row r="264" spans="1:10" ht="14.25" customHeight="1">
      <c r="A264" s="150" t="s">
        <v>835</v>
      </c>
      <c r="B264" s="154"/>
      <c r="C264" s="154"/>
      <c r="D264" s="154"/>
      <c r="E264" s="154"/>
      <c r="F264" s="154"/>
      <c r="G264" s="154"/>
      <c r="H264" s="154"/>
      <c r="I264" s="154"/>
      <c r="J264" s="155"/>
    </row>
    <row r="265" spans="1:10" ht="47.25" customHeight="1">
      <c r="A265" s="22"/>
      <c r="B265" s="24" t="s">
        <v>530</v>
      </c>
      <c r="C265" s="19" t="s">
        <v>991</v>
      </c>
      <c r="D265" s="26"/>
      <c r="E265" s="26"/>
      <c r="F265" s="26"/>
      <c r="G265" s="26"/>
      <c r="H265" s="26"/>
      <c r="I265" s="26"/>
      <c r="J265" s="26"/>
    </row>
    <row r="266" spans="1:10" ht="12.75" customHeight="1">
      <c r="A266" s="150" t="s">
        <v>1098</v>
      </c>
      <c r="B266" s="154"/>
      <c r="C266" s="154"/>
      <c r="D266" s="154"/>
      <c r="E266" s="154"/>
      <c r="F266" s="154"/>
      <c r="G266" s="154"/>
      <c r="H266" s="154"/>
      <c r="I266" s="154"/>
      <c r="J266" s="155"/>
    </row>
    <row r="267" spans="1:10" ht="48" customHeight="1">
      <c r="A267" s="22"/>
      <c r="B267" s="24" t="s">
        <v>531</v>
      </c>
      <c r="C267" s="19" t="s">
        <v>527</v>
      </c>
      <c r="D267" s="26"/>
      <c r="E267" s="26"/>
      <c r="F267" s="26"/>
      <c r="G267" s="26"/>
      <c r="H267" s="26"/>
      <c r="I267" s="26"/>
      <c r="J267" s="26"/>
    </row>
    <row r="268" spans="1:10" ht="26.25" customHeight="1">
      <c r="A268" s="150" t="s">
        <v>1099</v>
      </c>
      <c r="B268" s="154"/>
      <c r="C268" s="154"/>
      <c r="D268" s="154"/>
      <c r="E268" s="154"/>
      <c r="F268" s="154"/>
      <c r="G268" s="154"/>
      <c r="H268" s="154"/>
      <c r="I268" s="154"/>
      <c r="J268" s="155"/>
    </row>
    <row r="269" spans="1:10" ht="38.25" customHeight="1">
      <c r="A269" s="22"/>
      <c r="B269" s="24" t="s">
        <v>532</v>
      </c>
      <c r="C269" s="19" t="s">
        <v>527</v>
      </c>
      <c r="D269" s="26"/>
      <c r="E269" s="26"/>
      <c r="F269" s="26"/>
      <c r="G269" s="26"/>
      <c r="H269" s="26"/>
      <c r="I269" s="26"/>
      <c r="J269" s="26"/>
    </row>
    <row r="270" spans="1:10" ht="12.75" customHeight="1">
      <c r="A270" s="150" t="s">
        <v>834</v>
      </c>
      <c r="B270" s="154"/>
      <c r="C270" s="154"/>
      <c r="D270" s="154"/>
      <c r="E270" s="154"/>
      <c r="F270" s="154"/>
      <c r="G270" s="154"/>
      <c r="H270" s="154"/>
      <c r="I270" s="154"/>
      <c r="J270" s="155"/>
    </row>
    <row r="271" spans="1:10" ht="39.75" customHeight="1">
      <c r="A271" s="22"/>
      <c r="B271" s="24" t="s">
        <v>539</v>
      </c>
      <c r="C271" s="19" t="s">
        <v>527</v>
      </c>
      <c r="D271" s="26"/>
      <c r="E271" s="26"/>
      <c r="F271" s="26"/>
      <c r="G271" s="26"/>
      <c r="H271" s="26"/>
      <c r="I271" s="26"/>
      <c r="J271" s="26"/>
    </row>
    <row r="272" spans="1:10" ht="12.75" customHeight="1">
      <c r="A272" s="150" t="s">
        <v>891</v>
      </c>
      <c r="B272" s="154"/>
      <c r="C272" s="154"/>
      <c r="D272" s="154"/>
      <c r="E272" s="154"/>
      <c r="F272" s="154"/>
      <c r="G272" s="154"/>
      <c r="H272" s="154"/>
      <c r="I272" s="154"/>
      <c r="J272" s="155"/>
    </row>
    <row r="273" spans="1:10" ht="37.5" customHeight="1">
      <c r="A273" s="22"/>
      <c r="B273" s="24" t="s">
        <v>533</v>
      </c>
      <c r="C273" s="19" t="s">
        <v>527</v>
      </c>
      <c r="D273" s="26"/>
      <c r="E273" s="26"/>
      <c r="F273" s="26"/>
      <c r="G273" s="26"/>
      <c r="H273" s="26"/>
      <c r="I273" s="26"/>
      <c r="J273" s="26"/>
    </row>
    <row r="274" spans="1:10" ht="15" customHeight="1">
      <c r="A274" s="150" t="s">
        <v>833</v>
      </c>
      <c r="B274" s="154"/>
      <c r="C274" s="154"/>
      <c r="D274" s="154"/>
      <c r="E274" s="154"/>
      <c r="F274" s="154"/>
      <c r="G274" s="154"/>
      <c r="H274" s="154"/>
      <c r="I274" s="154"/>
      <c r="J274" s="155"/>
    </row>
    <row r="275" spans="1:10" ht="48.75" customHeight="1">
      <c r="A275" s="22"/>
      <c r="B275" s="24" t="s">
        <v>534</v>
      </c>
      <c r="C275" s="19" t="s">
        <v>1155</v>
      </c>
      <c r="D275" s="26"/>
      <c r="E275" s="26"/>
      <c r="F275" s="26"/>
      <c r="G275" s="26"/>
      <c r="H275" s="26"/>
      <c r="I275" s="26"/>
      <c r="J275" s="26"/>
    </row>
    <row r="276" spans="1:10" ht="15" customHeight="1">
      <c r="A276" s="150" t="s">
        <v>835</v>
      </c>
      <c r="B276" s="154"/>
      <c r="C276" s="154"/>
      <c r="D276" s="154"/>
      <c r="E276" s="154"/>
      <c r="F276" s="154"/>
      <c r="G276" s="154"/>
      <c r="H276" s="154"/>
      <c r="I276" s="154"/>
      <c r="J276" s="155"/>
    </row>
    <row r="277" spans="1:10" ht="37.5" customHeight="1">
      <c r="A277" s="22"/>
      <c r="B277" s="24" t="s">
        <v>535</v>
      </c>
      <c r="C277" s="19" t="s">
        <v>992</v>
      </c>
      <c r="D277" s="26"/>
      <c r="E277" s="26"/>
      <c r="F277" s="26"/>
      <c r="G277" s="26"/>
      <c r="H277" s="26"/>
      <c r="I277" s="26"/>
      <c r="J277" s="26"/>
    </row>
    <row r="278" spans="1:10" ht="15" customHeight="1">
      <c r="A278" s="150" t="s">
        <v>835</v>
      </c>
      <c r="B278" s="154"/>
      <c r="C278" s="154"/>
      <c r="D278" s="154"/>
      <c r="E278" s="154"/>
      <c r="F278" s="154"/>
      <c r="G278" s="154"/>
      <c r="H278" s="154"/>
      <c r="I278" s="154"/>
      <c r="J278" s="155"/>
    </row>
    <row r="279" spans="1:10" ht="49.5" customHeight="1">
      <c r="A279" s="22"/>
      <c r="B279" s="24" t="s">
        <v>536</v>
      </c>
      <c r="C279" s="19" t="s">
        <v>842</v>
      </c>
      <c r="D279" s="26"/>
      <c r="E279" s="26"/>
      <c r="F279" s="26"/>
      <c r="G279" s="26"/>
      <c r="H279" s="26"/>
      <c r="I279" s="26"/>
      <c r="J279" s="26"/>
    </row>
    <row r="280" spans="1:10" ht="15" customHeight="1">
      <c r="A280" s="150" t="s">
        <v>835</v>
      </c>
      <c r="B280" s="154"/>
      <c r="C280" s="154"/>
      <c r="D280" s="154"/>
      <c r="E280" s="154"/>
      <c r="F280" s="154"/>
      <c r="G280" s="154"/>
      <c r="H280" s="154"/>
      <c r="I280" s="154"/>
      <c r="J280" s="155"/>
    </row>
    <row r="281" spans="1:10" ht="39" customHeight="1">
      <c r="A281" s="22"/>
      <c r="B281" s="101" t="s">
        <v>537</v>
      </c>
      <c r="C281" s="19" t="s">
        <v>892</v>
      </c>
      <c r="D281" s="26"/>
      <c r="E281" s="26"/>
      <c r="F281" s="26"/>
      <c r="G281" s="26"/>
      <c r="H281" s="26"/>
      <c r="I281" s="26"/>
      <c r="J281" s="26"/>
    </row>
    <row r="282" spans="1:10" ht="15" customHeight="1">
      <c r="A282" s="150" t="s">
        <v>439</v>
      </c>
      <c r="B282" s="154"/>
      <c r="C282" s="154"/>
      <c r="D282" s="154"/>
      <c r="E282" s="154"/>
      <c r="F282" s="154"/>
      <c r="G282" s="154"/>
      <c r="H282" s="154"/>
      <c r="I282" s="154"/>
      <c r="J282" s="155"/>
    </row>
    <row r="283" spans="1:10" ht="37.5" customHeight="1">
      <c r="A283" s="22"/>
      <c r="B283" s="101" t="s">
        <v>538</v>
      </c>
      <c r="C283" s="19" t="s">
        <v>892</v>
      </c>
      <c r="D283" s="26"/>
      <c r="E283" s="26"/>
      <c r="F283" s="26"/>
      <c r="G283" s="26"/>
      <c r="H283" s="26"/>
      <c r="I283" s="26"/>
      <c r="J283" s="26"/>
    </row>
    <row r="284" spans="1:10" ht="15" customHeight="1">
      <c r="A284" s="150" t="s">
        <v>439</v>
      </c>
      <c r="B284" s="154"/>
      <c r="C284" s="154"/>
      <c r="D284" s="154"/>
      <c r="E284" s="154"/>
      <c r="F284" s="154"/>
      <c r="G284" s="154"/>
      <c r="H284" s="154"/>
      <c r="I284" s="154"/>
      <c r="J284" s="155"/>
    </row>
    <row r="285" spans="1:10" ht="39" customHeight="1">
      <c r="A285" s="28" t="s">
        <v>116</v>
      </c>
      <c r="B285" s="23" t="s">
        <v>540</v>
      </c>
      <c r="C285" s="17"/>
      <c r="D285" s="29">
        <f>D286+D291+D298</f>
        <v>6755.41</v>
      </c>
      <c r="E285" s="29">
        <f t="shared" ref="E285:J285" si="9">E286+E291+E298</f>
        <v>0</v>
      </c>
      <c r="F285" s="29">
        <f t="shared" si="9"/>
        <v>0</v>
      </c>
      <c r="G285" s="29">
        <f t="shared" si="9"/>
        <v>0</v>
      </c>
      <c r="H285" s="29">
        <f t="shared" si="9"/>
        <v>0</v>
      </c>
      <c r="I285" s="29">
        <f t="shared" si="9"/>
        <v>0</v>
      </c>
      <c r="J285" s="29">
        <f t="shared" si="9"/>
        <v>6755.41</v>
      </c>
    </row>
    <row r="286" spans="1:10" ht="23.25" customHeight="1">
      <c r="A286" s="14" t="s">
        <v>117</v>
      </c>
      <c r="B286" s="13" t="s">
        <v>48</v>
      </c>
      <c r="C286" s="15"/>
      <c r="D286" s="16">
        <v>0</v>
      </c>
      <c r="E286" s="16">
        <v>0</v>
      </c>
      <c r="F286" s="16">
        <v>0</v>
      </c>
      <c r="G286" s="16">
        <v>0</v>
      </c>
      <c r="H286" s="16">
        <v>0</v>
      </c>
      <c r="I286" s="16">
        <v>0</v>
      </c>
      <c r="J286" s="16">
        <f>D286+H286+I286</f>
        <v>0</v>
      </c>
    </row>
    <row r="287" spans="1:10" ht="15" customHeight="1">
      <c r="A287" s="143" t="s">
        <v>211</v>
      </c>
      <c r="B287" s="143"/>
      <c r="C287" s="143"/>
      <c r="D287" s="143"/>
      <c r="E287" s="143"/>
      <c r="F287" s="143"/>
      <c r="G287" s="143"/>
      <c r="H287" s="143"/>
      <c r="I287" s="143"/>
      <c r="J287" s="147"/>
    </row>
    <row r="288" spans="1:10" ht="25.5" customHeight="1">
      <c r="A288" s="156" t="s">
        <v>346</v>
      </c>
      <c r="B288" s="170"/>
      <c r="C288" s="170"/>
      <c r="D288" s="170"/>
      <c r="E288" s="170"/>
      <c r="F288" s="170"/>
      <c r="G288" s="170"/>
      <c r="H288" s="170"/>
      <c r="I288" s="170"/>
      <c r="J288" s="171"/>
    </row>
    <row r="289" spans="1:10" ht="39.75" customHeight="1">
      <c r="A289" s="13"/>
      <c r="B289" s="24" t="s">
        <v>541</v>
      </c>
      <c r="C289" s="19" t="s">
        <v>456</v>
      </c>
      <c r="D289" s="47"/>
      <c r="E289" s="47"/>
      <c r="F289" s="47"/>
      <c r="G289" s="47"/>
      <c r="H289" s="47"/>
      <c r="I289" s="47"/>
      <c r="J289" s="47"/>
    </row>
    <row r="290" spans="1:10" ht="13.5" customHeight="1">
      <c r="A290" s="150" t="s">
        <v>439</v>
      </c>
      <c r="B290" s="154"/>
      <c r="C290" s="154"/>
      <c r="D290" s="154"/>
      <c r="E290" s="154"/>
      <c r="F290" s="154"/>
      <c r="G290" s="154"/>
      <c r="H290" s="154"/>
      <c r="I290" s="154"/>
      <c r="J290" s="155"/>
    </row>
    <row r="291" spans="1:10" ht="24.75" customHeight="1">
      <c r="A291" s="14" t="s">
        <v>118</v>
      </c>
      <c r="B291" s="13" t="s">
        <v>49</v>
      </c>
      <c r="C291" s="15"/>
      <c r="D291" s="16">
        <v>6111.76</v>
      </c>
      <c r="E291" s="16">
        <v>0</v>
      </c>
      <c r="F291" s="16">
        <v>0</v>
      </c>
      <c r="G291" s="16">
        <v>0</v>
      </c>
      <c r="H291" s="16">
        <v>0</v>
      </c>
      <c r="I291" s="16">
        <v>0</v>
      </c>
      <c r="J291" s="16">
        <f>D291+H291+I291</f>
        <v>6111.76</v>
      </c>
    </row>
    <row r="292" spans="1:10" ht="15" customHeight="1">
      <c r="A292" s="143" t="s">
        <v>212</v>
      </c>
      <c r="B292" s="143"/>
      <c r="C292" s="143"/>
      <c r="D292" s="143"/>
      <c r="E292" s="143"/>
      <c r="F292" s="143"/>
      <c r="G292" s="143"/>
      <c r="H292" s="143"/>
      <c r="I292" s="143"/>
      <c r="J292" s="147"/>
    </row>
    <row r="293" spans="1:10" ht="15" customHeight="1">
      <c r="A293" s="156" t="s">
        <v>993</v>
      </c>
      <c r="B293" s="170"/>
      <c r="C293" s="170"/>
      <c r="D293" s="170"/>
      <c r="E293" s="170"/>
      <c r="F293" s="170"/>
      <c r="G293" s="170"/>
      <c r="H293" s="170"/>
      <c r="I293" s="170"/>
      <c r="J293" s="171"/>
    </row>
    <row r="294" spans="1:10" ht="25.5" customHeight="1">
      <c r="A294" s="13"/>
      <c r="B294" s="24" t="s">
        <v>542</v>
      </c>
      <c r="C294" s="19" t="s">
        <v>948</v>
      </c>
      <c r="D294" s="47"/>
      <c r="E294" s="47"/>
      <c r="F294" s="47"/>
      <c r="G294" s="47"/>
      <c r="H294" s="47"/>
      <c r="I294" s="47"/>
      <c r="J294" s="47"/>
    </row>
    <row r="295" spans="1:10" ht="12.75" customHeight="1">
      <c r="A295" s="150" t="s">
        <v>347</v>
      </c>
      <c r="B295" s="180"/>
      <c r="C295" s="180"/>
      <c r="D295" s="180"/>
      <c r="E295" s="180"/>
      <c r="F295" s="180"/>
      <c r="G295" s="180"/>
      <c r="H295" s="180"/>
      <c r="I295" s="180"/>
      <c r="J295" s="181"/>
    </row>
    <row r="296" spans="1:10" ht="25.5" customHeight="1">
      <c r="A296" s="22"/>
      <c r="B296" s="22" t="s">
        <v>543</v>
      </c>
      <c r="C296" s="19" t="s">
        <v>948</v>
      </c>
      <c r="D296" s="22"/>
      <c r="E296" s="22"/>
      <c r="F296" s="22"/>
      <c r="G296" s="22"/>
      <c r="H296" s="22"/>
      <c r="I296" s="22"/>
      <c r="J296" s="22"/>
    </row>
    <row r="297" spans="1:10" ht="12.75" customHeight="1">
      <c r="A297" s="153" t="s">
        <v>1100</v>
      </c>
      <c r="B297" s="154"/>
      <c r="C297" s="154"/>
      <c r="D297" s="154"/>
      <c r="E297" s="154"/>
      <c r="F297" s="154"/>
      <c r="G297" s="154"/>
      <c r="H297" s="154"/>
      <c r="I297" s="154"/>
      <c r="J297" s="155"/>
    </row>
    <row r="298" spans="1:10" ht="24.75" customHeight="1">
      <c r="A298" s="14" t="s">
        <v>422</v>
      </c>
      <c r="B298" s="13" t="s">
        <v>544</v>
      </c>
      <c r="C298" s="15"/>
      <c r="D298" s="16">
        <v>643.65</v>
      </c>
      <c r="E298" s="16">
        <v>0</v>
      </c>
      <c r="F298" s="16">
        <v>0</v>
      </c>
      <c r="G298" s="16">
        <v>0</v>
      </c>
      <c r="H298" s="16">
        <v>0</v>
      </c>
      <c r="I298" s="16">
        <v>0</v>
      </c>
      <c r="J298" s="16">
        <f>D298+H298+I298</f>
        <v>643.65</v>
      </c>
    </row>
    <row r="299" spans="1:10" ht="12.75" customHeight="1">
      <c r="A299" s="143" t="s">
        <v>423</v>
      </c>
      <c r="B299" s="143"/>
      <c r="C299" s="143"/>
      <c r="D299" s="143"/>
      <c r="E299" s="143"/>
      <c r="F299" s="143"/>
      <c r="G299" s="143"/>
      <c r="H299" s="143"/>
      <c r="I299" s="143"/>
      <c r="J299" s="147"/>
    </row>
    <row r="300" spans="1:10" ht="25.5" customHeight="1">
      <c r="A300" s="156" t="s">
        <v>994</v>
      </c>
      <c r="B300" s="170"/>
      <c r="C300" s="170"/>
      <c r="D300" s="170"/>
      <c r="E300" s="170"/>
      <c r="F300" s="170"/>
      <c r="G300" s="170"/>
      <c r="H300" s="170"/>
      <c r="I300" s="170"/>
      <c r="J300" s="171"/>
    </row>
    <row r="301" spans="1:10" ht="36" customHeight="1">
      <c r="A301" s="13"/>
      <c r="B301" s="24" t="s">
        <v>545</v>
      </c>
      <c r="C301" s="19" t="s">
        <v>456</v>
      </c>
      <c r="D301" s="47"/>
      <c r="E301" s="47"/>
      <c r="F301" s="47"/>
      <c r="G301" s="47"/>
      <c r="H301" s="47"/>
      <c r="I301" s="47"/>
      <c r="J301" s="47"/>
    </row>
    <row r="302" spans="1:10" ht="27.75" customHeight="1">
      <c r="A302" s="150" t="s">
        <v>1101</v>
      </c>
      <c r="B302" s="180"/>
      <c r="C302" s="180"/>
      <c r="D302" s="180"/>
      <c r="E302" s="180"/>
      <c r="F302" s="180"/>
      <c r="G302" s="180"/>
      <c r="H302" s="180"/>
      <c r="I302" s="180"/>
      <c r="J302" s="181"/>
    </row>
    <row r="303" spans="1:10" ht="24.75" customHeight="1">
      <c r="A303" s="28" t="s">
        <v>119</v>
      </c>
      <c r="B303" s="23" t="s">
        <v>50</v>
      </c>
      <c r="C303" s="15"/>
      <c r="D303" s="29">
        <f>D304+D309+D314</f>
        <v>40519.519999999997</v>
      </c>
      <c r="E303" s="29">
        <f t="shared" ref="E303:I303" si="10">E304+E309</f>
        <v>0</v>
      </c>
      <c r="F303" s="29">
        <f t="shared" si="10"/>
        <v>297.72000000000003</v>
      </c>
      <c r="G303" s="29">
        <f t="shared" si="10"/>
        <v>0</v>
      </c>
      <c r="H303" s="29">
        <f t="shared" si="10"/>
        <v>0</v>
      </c>
      <c r="I303" s="29">
        <f t="shared" si="10"/>
        <v>0</v>
      </c>
      <c r="J303" s="29">
        <f>D303+H303+I303</f>
        <v>40519.519999999997</v>
      </c>
    </row>
    <row r="304" spans="1:10" ht="39" customHeight="1">
      <c r="A304" s="13" t="s">
        <v>120</v>
      </c>
      <c r="B304" s="13" t="s">
        <v>546</v>
      </c>
      <c r="C304" s="15"/>
      <c r="D304" s="16">
        <v>35442.28</v>
      </c>
      <c r="E304" s="16">
        <v>0</v>
      </c>
      <c r="F304" s="16">
        <v>297.72000000000003</v>
      </c>
      <c r="G304" s="16">
        <v>0</v>
      </c>
      <c r="H304" s="16">
        <v>0</v>
      </c>
      <c r="I304" s="16">
        <v>0</v>
      </c>
      <c r="J304" s="16">
        <f>D304+H304+I304</f>
        <v>35442.28</v>
      </c>
    </row>
    <row r="305" spans="1:11" ht="14.25" customHeight="1">
      <c r="A305" s="143" t="s">
        <v>213</v>
      </c>
      <c r="B305" s="143"/>
      <c r="C305" s="143"/>
      <c r="D305" s="143"/>
      <c r="E305" s="143"/>
      <c r="F305" s="143"/>
      <c r="G305" s="143"/>
      <c r="H305" s="143"/>
      <c r="I305" s="143"/>
      <c r="J305" s="147"/>
    </row>
    <row r="306" spans="1:11" ht="27" customHeight="1">
      <c r="A306" s="156" t="s">
        <v>995</v>
      </c>
      <c r="B306" s="170"/>
      <c r="C306" s="170"/>
      <c r="D306" s="170"/>
      <c r="E306" s="170"/>
      <c r="F306" s="170"/>
      <c r="G306" s="170"/>
      <c r="H306" s="170"/>
      <c r="I306" s="170"/>
      <c r="J306" s="171"/>
    </row>
    <row r="307" spans="1:11" ht="39" customHeight="1">
      <c r="A307" s="13"/>
      <c r="B307" s="24" t="s">
        <v>547</v>
      </c>
      <c r="C307" s="19" t="s">
        <v>948</v>
      </c>
      <c r="D307" s="47"/>
      <c r="E307" s="47"/>
      <c r="F307" s="47"/>
      <c r="G307" s="47"/>
      <c r="H307" s="47"/>
      <c r="I307" s="47"/>
      <c r="J307" s="47"/>
      <c r="K307" s="10"/>
    </row>
    <row r="308" spans="1:11" ht="24" customHeight="1">
      <c r="A308" s="150" t="s">
        <v>1102</v>
      </c>
      <c r="B308" s="154"/>
      <c r="C308" s="154"/>
      <c r="D308" s="154"/>
      <c r="E308" s="154"/>
      <c r="F308" s="154"/>
      <c r="G308" s="154"/>
      <c r="H308" s="154"/>
      <c r="I308" s="154"/>
      <c r="J308" s="155"/>
    </row>
    <row r="309" spans="1:11" ht="15" customHeight="1">
      <c r="A309" s="14" t="s">
        <v>121</v>
      </c>
      <c r="B309" s="14" t="s">
        <v>51</v>
      </c>
      <c r="C309" s="15"/>
      <c r="D309" s="16">
        <v>0</v>
      </c>
      <c r="E309" s="16">
        <v>0</v>
      </c>
      <c r="F309" s="16">
        <v>0</v>
      </c>
      <c r="G309" s="16">
        <v>0</v>
      </c>
      <c r="H309" s="16">
        <v>0</v>
      </c>
      <c r="I309" s="16">
        <v>0</v>
      </c>
      <c r="J309" s="16">
        <f>D309+H309+I309</f>
        <v>0</v>
      </c>
    </row>
    <row r="310" spans="1:11" ht="12.75" customHeight="1">
      <c r="A310" s="143" t="s">
        <v>214</v>
      </c>
      <c r="B310" s="143"/>
      <c r="C310" s="143"/>
      <c r="D310" s="143"/>
      <c r="E310" s="143"/>
      <c r="F310" s="143"/>
      <c r="G310" s="143"/>
      <c r="H310" s="143"/>
      <c r="I310" s="143"/>
      <c r="J310" s="147"/>
    </row>
    <row r="311" spans="1:11" ht="13.5" customHeight="1">
      <c r="A311" s="156" t="s">
        <v>548</v>
      </c>
      <c r="B311" s="170"/>
      <c r="C311" s="170"/>
      <c r="D311" s="170"/>
      <c r="E311" s="170"/>
      <c r="F311" s="170"/>
      <c r="G311" s="170"/>
      <c r="H311" s="170"/>
      <c r="I311" s="170"/>
      <c r="J311" s="171"/>
    </row>
    <row r="312" spans="1:11" ht="49.5" customHeight="1">
      <c r="A312" s="13"/>
      <c r="B312" s="24" t="s">
        <v>549</v>
      </c>
      <c r="C312" s="19" t="s">
        <v>996</v>
      </c>
      <c r="D312" s="47"/>
      <c r="E312" s="47"/>
      <c r="F312" s="47"/>
      <c r="G312" s="47"/>
      <c r="H312" s="47"/>
      <c r="I312" s="47"/>
      <c r="J312" s="47"/>
    </row>
    <row r="313" spans="1:11" ht="13.5" customHeight="1">
      <c r="A313" s="150" t="s">
        <v>771</v>
      </c>
      <c r="B313" s="154"/>
      <c r="C313" s="154"/>
      <c r="D313" s="154"/>
      <c r="E313" s="154"/>
      <c r="F313" s="154"/>
      <c r="G313" s="154"/>
      <c r="H313" s="154"/>
      <c r="I313" s="154"/>
      <c r="J313" s="155"/>
    </row>
    <row r="314" spans="1:11" ht="24.75" customHeight="1">
      <c r="A314" s="13" t="s">
        <v>780</v>
      </c>
      <c r="B314" s="13" t="s">
        <v>781</v>
      </c>
      <c r="C314" s="15"/>
      <c r="D314" s="16">
        <v>5077.24</v>
      </c>
      <c r="E314" s="16">
        <v>0</v>
      </c>
      <c r="F314" s="16">
        <v>0</v>
      </c>
      <c r="G314" s="16">
        <v>0</v>
      </c>
      <c r="H314" s="16">
        <v>0</v>
      </c>
      <c r="I314" s="16">
        <v>0</v>
      </c>
      <c r="J314" s="16">
        <f>D314+H314+I314</f>
        <v>5077.24</v>
      </c>
    </row>
    <row r="315" spans="1:11" ht="13.5" customHeight="1">
      <c r="A315" s="143" t="s">
        <v>783</v>
      </c>
      <c r="B315" s="143"/>
      <c r="C315" s="143"/>
      <c r="D315" s="143"/>
      <c r="E315" s="143"/>
      <c r="F315" s="143"/>
      <c r="G315" s="143"/>
      <c r="H315" s="143"/>
      <c r="I315" s="143"/>
      <c r="J315" s="147"/>
    </row>
    <row r="316" spans="1:11" ht="24" customHeight="1">
      <c r="A316" s="156" t="s">
        <v>997</v>
      </c>
      <c r="B316" s="170"/>
      <c r="C316" s="170"/>
      <c r="D316" s="170"/>
      <c r="E316" s="170"/>
      <c r="F316" s="170"/>
      <c r="G316" s="170"/>
      <c r="H316" s="170"/>
      <c r="I316" s="170"/>
      <c r="J316" s="171"/>
    </row>
    <row r="317" spans="1:11" ht="24" customHeight="1">
      <c r="A317" s="13"/>
      <c r="B317" s="24" t="s">
        <v>782</v>
      </c>
      <c r="C317" s="19" t="s">
        <v>1156</v>
      </c>
      <c r="D317" s="47"/>
      <c r="E317" s="47"/>
      <c r="F317" s="47"/>
      <c r="G317" s="47"/>
      <c r="H317" s="47"/>
      <c r="I317" s="47"/>
      <c r="J317" s="47"/>
    </row>
    <row r="318" spans="1:11" ht="13.5" customHeight="1">
      <c r="A318" s="150" t="s">
        <v>1157</v>
      </c>
      <c r="B318" s="154"/>
      <c r="C318" s="154"/>
      <c r="D318" s="154"/>
      <c r="E318" s="154"/>
      <c r="F318" s="154"/>
      <c r="G318" s="154"/>
      <c r="H318" s="154"/>
      <c r="I318" s="154"/>
      <c r="J318" s="155"/>
    </row>
    <row r="319" spans="1:11" ht="13.5" customHeight="1">
      <c r="A319" s="208" t="s">
        <v>550</v>
      </c>
      <c r="B319" s="209"/>
      <c r="C319" s="209"/>
      <c r="D319" s="209"/>
      <c r="E319" s="209"/>
      <c r="F319" s="209"/>
      <c r="G319" s="209"/>
      <c r="H319" s="209"/>
      <c r="I319" s="209"/>
      <c r="J319" s="210"/>
    </row>
    <row r="320" spans="1:11" ht="24.75" customHeight="1">
      <c r="A320" s="28" t="s">
        <v>34</v>
      </c>
      <c r="B320" s="23" t="s">
        <v>551</v>
      </c>
      <c r="C320" s="17"/>
      <c r="D320" s="201" t="s">
        <v>90</v>
      </c>
      <c r="E320" s="202"/>
      <c r="F320" s="202"/>
      <c r="G320" s="202"/>
      <c r="H320" s="202"/>
      <c r="I320" s="202"/>
      <c r="J320" s="203"/>
      <c r="K320" s="2">
        <f>D382+D424</f>
        <v>41498.01</v>
      </c>
    </row>
    <row r="321" spans="1:10" ht="27" customHeight="1">
      <c r="A321" s="14" t="s">
        <v>35</v>
      </c>
      <c r="B321" s="13" t="s">
        <v>79</v>
      </c>
      <c r="C321" s="15"/>
      <c r="D321" s="193" t="s">
        <v>90</v>
      </c>
      <c r="E321" s="199"/>
      <c r="F321" s="199"/>
      <c r="G321" s="199"/>
      <c r="H321" s="199"/>
      <c r="I321" s="199"/>
      <c r="J321" s="200"/>
    </row>
    <row r="322" spans="1:10" ht="12" customHeight="1">
      <c r="A322" s="143" t="s">
        <v>218</v>
      </c>
      <c r="B322" s="143"/>
      <c r="C322" s="143"/>
      <c r="D322" s="143"/>
      <c r="E322" s="143"/>
      <c r="F322" s="143"/>
      <c r="G322" s="143"/>
      <c r="H322" s="143"/>
      <c r="I322" s="143"/>
      <c r="J322" s="147"/>
    </row>
    <row r="323" spans="1:10" ht="174" customHeight="1">
      <c r="A323" s="156" t="s">
        <v>1115</v>
      </c>
      <c r="B323" s="170"/>
      <c r="C323" s="170"/>
      <c r="D323" s="170"/>
      <c r="E323" s="170"/>
      <c r="F323" s="170"/>
      <c r="G323" s="170"/>
      <c r="H323" s="170"/>
      <c r="I323" s="170"/>
      <c r="J323" s="171"/>
    </row>
    <row r="324" spans="1:10" ht="93.75" customHeight="1">
      <c r="A324" s="13"/>
      <c r="B324" s="24" t="s">
        <v>552</v>
      </c>
      <c r="C324" s="19" t="s">
        <v>813</v>
      </c>
      <c r="D324" s="47"/>
      <c r="E324" s="47"/>
      <c r="F324" s="47"/>
      <c r="G324" s="47"/>
      <c r="H324" s="47"/>
      <c r="I324" s="47"/>
      <c r="J324" s="47"/>
    </row>
    <row r="325" spans="1:10" ht="47.25" customHeight="1">
      <c r="A325" s="182" t="s">
        <v>1116</v>
      </c>
      <c r="B325" s="189"/>
      <c r="C325" s="189"/>
      <c r="D325" s="189"/>
      <c r="E325" s="189"/>
      <c r="F325" s="189"/>
      <c r="G325" s="189"/>
      <c r="H325" s="189"/>
      <c r="I325" s="189"/>
      <c r="J325" s="190"/>
    </row>
    <row r="326" spans="1:10" ht="25.5" customHeight="1">
      <c r="A326" s="21"/>
      <c r="B326" s="24" t="s">
        <v>553</v>
      </c>
      <c r="C326" s="19" t="s">
        <v>1117</v>
      </c>
      <c r="D326" s="97"/>
      <c r="E326" s="97"/>
      <c r="F326" s="97"/>
      <c r="G326" s="97"/>
      <c r="H326" s="97"/>
      <c r="I326" s="97"/>
      <c r="J326" s="97"/>
    </row>
    <row r="327" spans="1:10" ht="93.75" customHeight="1">
      <c r="A327" s="182" t="s">
        <v>1118</v>
      </c>
      <c r="B327" s="154"/>
      <c r="C327" s="154"/>
      <c r="D327" s="154"/>
      <c r="E327" s="154"/>
      <c r="F327" s="154"/>
      <c r="G327" s="154"/>
      <c r="H327" s="154"/>
      <c r="I327" s="154"/>
      <c r="J327" s="155"/>
    </row>
    <row r="328" spans="1:10" ht="39" customHeight="1">
      <c r="A328" s="14" t="s">
        <v>36</v>
      </c>
      <c r="B328" s="13" t="s">
        <v>554</v>
      </c>
      <c r="C328" s="15"/>
      <c r="D328" s="193" t="s">
        <v>90</v>
      </c>
      <c r="E328" s="199"/>
      <c r="F328" s="199"/>
      <c r="G328" s="199"/>
      <c r="H328" s="199"/>
      <c r="I328" s="199"/>
      <c r="J328" s="200"/>
    </row>
    <row r="329" spans="1:10" ht="14.25" customHeight="1">
      <c r="A329" s="143" t="s">
        <v>322</v>
      </c>
      <c r="B329" s="143"/>
      <c r="C329" s="143"/>
      <c r="D329" s="143"/>
      <c r="E329" s="143"/>
      <c r="F329" s="143"/>
      <c r="G329" s="143"/>
      <c r="H329" s="143"/>
      <c r="I329" s="143"/>
      <c r="J329" s="147"/>
    </row>
    <row r="330" spans="1:10" ht="15" customHeight="1">
      <c r="A330" s="143" t="s">
        <v>323</v>
      </c>
      <c r="B330" s="138"/>
      <c r="C330" s="138"/>
      <c r="D330" s="138"/>
      <c r="E330" s="138"/>
      <c r="F330" s="138"/>
      <c r="G330" s="138"/>
      <c r="H330" s="138"/>
      <c r="I330" s="138"/>
      <c r="J330" s="139"/>
    </row>
    <row r="331" spans="1:10" ht="25.5" customHeight="1">
      <c r="A331" s="18"/>
      <c r="B331" s="24" t="s">
        <v>555</v>
      </c>
      <c r="C331" s="19" t="s">
        <v>556</v>
      </c>
      <c r="D331" s="20"/>
      <c r="E331" s="20"/>
      <c r="F331" s="20"/>
      <c r="G331" s="20"/>
      <c r="H331" s="20"/>
      <c r="I331" s="20"/>
      <c r="J331" s="20"/>
    </row>
    <row r="332" spans="1:10" ht="26.25" customHeight="1">
      <c r="A332" s="150" t="s">
        <v>557</v>
      </c>
      <c r="B332" s="154"/>
      <c r="C332" s="154"/>
      <c r="D332" s="154"/>
      <c r="E332" s="154"/>
      <c r="F332" s="154"/>
      <c r="G332" s="154"/>
      <c r="H332" s="154"/>
      <c r="I332" s="154"/>
      <c r="J332" s="155"/>
    </row>
    <row r="333" spans="1:10" ht="36.75" customHeight="1">
      <c r="A333" s="22"/>
      <c r="B333" s="24" t="s">
        <v>324</v>
      </c>
      <c r="C333" s="19" t="s">
        <v>948</v>
      </c>
      <c r="D333" s="26"/>
      <c r="E333" s="26"/>
      <c r="F333" s="26"/>
      <c r="G333" s="26"/>
      <c r="H333" s="26"/>
      <c r="I333" s="26"/>
      <c r="J333" s="26"/>
    </row>
    <row r="334" spans="1:10" ht="117.75" customHeight="1">
      <c r="A334" s="150" t="s">
        <v>1119</v>
      </c>
      <c r="B334" s="154"/>
      <c r="C334" s="154"/>
      <c r="D334" s="154"/>
      <c r="E334" s="154"/>
      <c r="F334" s="154"/>
      <c r="G334" s="154"/>
      <c r="H334" s="154"/>
      <c r="I334" s="154"/>
      <c r="J334" s="155"/>
    </row>
    <row r="335" spans="1:10" ht="57" customHeight="1">
      <c r="A335" s="22"/>
      <c r="B335" s="24" t="s">
        <v>325</v>
      </c>
      <c r="C335" s="19" t="s">
        <v>1120</v>
      </c>
      <c r="D335" s="26"/>
      <c r="E335" s="26"/>
      <c r="F335" s="26"/>
      <c r="G335" s="26"/>
      <c r="H335" s="26"/>
      <c r="I335" s="26"/>
      <c r="J335" s="26"/>
    </row>
    <row r="336" spans="1:10" ht="139.5" customHeight="1">
      <c r="A336" s="182" t="s">
        <v>1121</v>
      </c>
      <c r="B336" s="154"/>
      <c r="C336" s="154"/>
      <c r="D336" s="154"/>
      <c r="E336" s="154"/>
      <c r="F336" s="154"/>
      <c r="G336" s="154"/>
      <c r="H336" s="154"/>
      <c r="I336" s="154"/>
      <c r="J336" s="155"/>
    </row>
    <row r="337" spans="1:10" ht="39" customHeight="1">
      <c r="A337" s="21"/>
      <c r="B337" s="24" t="s">
        <v>558</v>
      </c>
      <c r="C337" s="19" t="s">
        <v>948</v>
      </c>
      <c r="D337" s="26"/>
      <c r="E337" s="26"/>
      <c r="F337" s="26"/>
      <c r="G337" s="26"/>
      <c r="H337" s="26"/>
      <c r="I337" s="26"/>
      <c r="J337" s="26"/>
    </row>
    <row r="338" spans="1:10" ht="36.75" customHeight="1">
      <c r="A338" s="182" t="s">
        <v>1122</v>
      </c>
      <c r="B338" s="154"/>
      <c r="C338" s="154"/>
      <c r="D338" s="154"/>
      <c r="E338" s="154"/>
      <c r="F338" s="154"/>
      <c r="G338" s="154"/>
      <c r="H338" s="154"/>
      <c r="I338" s="154"/>
      <c r="J338" s="155"/>
    </row>
    <row r="339" spans="1:10" ht="27" customHeight="1">
      <c r="A339" s="66" t="s">
        <v>37</v>
      </c>
      <c r="B339" s="13" t="s">
        <v>91</v>
      </c>
      <c r="C339" s="15"/>
      <c r="D339" s="193" t="s">
        <v>90</v>
      </c>
      <c r="E339" s="199"/>
      <c r="F339" s="199"/>
      <c r="G339" s="199"/>
      <c r="H339" s="199"/>
      <c r="I339" s="199"/>
      <c r="J339" s="200"/>
    </row>
    <row r="340" spans="1:10" ht="12.75" customHeight="1">
      <c r="A340" s="143" t="s">
        <v>219</v>
      </c>
      <c r="B340" s="143"/>
      <c r="C340" s="143"/>
      <c r="D340" s="143"/>
      <c r="E340" s="143"/>
      <c r="F340" s="143"/>
      <c r="G340" s="143"/>
      <c r="H340" s="143"/>
      <c r="I340" s="143"/>
      <c r="J340" s="147"/>
    </row>
    <row r="341" spans="1:10" ht="49.5" customHeight="1">
      <c r="A341" s="156" t="s">
        <v>814</v>
      </c>
      <c r="B341" s="170"/>
      <c r="C341" s="170"/>
      <c r="D341" s="170"/>
      <c r="E341" s="170"/>
      <c r="F341" s="170"/>
      <c r="G341" s="170"/>
      <c r="H341" s="170"/>
      <c r="I341" s="170"/>
      <c r="J341" s="171"/>
    </row>
    <row r="342" spans="1:10" ht="36" customHeight="1">
      <c r="A342" s="13"/>
      <c r="B342" s="24" t="s">
        <v>326</v>
      </c>
      <c r="C342" s="19" t="s">
        <v>964</v>
      </c>
      <c r="D342" s="47"/>
      <c r="E342" s="47"/>
      <c r="F342" s="47"/>
      <c r="G342" s="47"/>
      <c r="H342" s="47"/>
      <c r="I342" s="47"/>
      <c r="J342" s="47"/>
    </row>
    <row r="343" spans="1:10" ht="28.5" customHeight="1">
      <c r="A343" s="150" t="s">
        <v>559</v>
      </c>
      <c r="B343" s="189"/>
      <c r="C343" s="189"/>
      <c r="D343" s="189"/>
      <c r="E343" s="189"/>
      <c r="F343" s="189"/>
      <c r="G343" s="189"/>
      <c r="H343" s="189"/>
      <c r="I343" s="189"/>
      <c r="J343" s="190"/>
    </row>
    <row r="344" spans="1:10" ht="15" customHeight="1">
      <c r="A344" s="22"/>
      <c r="B344" s="24" t="s">
        <v>327</v>
      </c>
      <c r="C344" s="19" t="s">
        <v>456</v>
      </c>
      <c r="D344" s="97"/>
      <c r="E344" s="97"/>
      <c r="F344" s="97"/>
      <c r="G344" s="97"/>
      <c r="H344" s="97"/>
      <c r="I344" s="97"/>
      <c r="J344" s="97"/>
    </row>
    <row r="345" spans="1:10" ht="16.5" customHeight="1">
      <c r="A345" s="150" t="s">
        <v>328</v>
      </c>
      <c r="B345" s="154"/>
      <c r="C345" s="154"/>
      <c r="D345" s="154"/>
      <c r="E345" s="154"/>
      <c r="F345" s="154"/>
      <c r="G345" s="154"/>
      <c r="H345" s="154"/>
      <c r="I345" s="154"/>
      <c r="J345" s="155"/>
    </row>
    <row r="346" spans="1:10" ht="37.5" customHeight="1">
      <c r="A346" s="22"/>
      <c r="B346" s="24" t="s">
        <v>560</v>
      </c>
      <c r="C346" s="19" t="s">
        <v>1123</v>
      </c>
      <c r="D346" s="26"/>
      <c r="E346" s="26"/>
      <c r="F346" s="26"/>
      <c r="G346" s="26"/>
      <c r="H346" s="26"/>
      <c r="I346" s="26"/>
      <c r="J346" s="26"/>
    </row>
    <row r="347" spans="1:10" ht="94.5" customHeight="1">
      <c r="A347" s="150" t="s">
        <v>1124</v>
      </c>
      <c r="B347" s="154"/>
      <c r="C347" s="154"/>
      <c r="D347" s="154"/>
      <c r="E347" s="154"/>
      <c r="F347" s="154"/>
      <c r="G347" s="154"/>
      <c r="H347" s="154"/>
      <c r="I347" s="154"/>
      <c r="J347" s="155"/>
    </row>
    <row r="348" spans="1:10" ht="36.75" customHeight="1">
      <c r="A348" s="14" t="s">
        <v>40</v>
      </c>
      <c r="B348" s="13" t="s">
        <v>561</v>
      </c>
      <c r="C348" s="15"/>
      <c r="D348" s="193" t="s">
        <v>90</v>
      </c>
      <c r="E348" s="199"/>
      <c r="F348" s="199"/>
      <c r="G348" s="199"/>
      <c r="H348" s="199"/>
      <c r="I348" s="199"/>
      <c r="J348" s="200"/>
    </row>
    <row r="349" spans="1:10" ht="15" customHeight="1">
      <c r="A349" s="143" t="s">
        <v>220</v>
      </c>
      <c r="B349" s="143"/>
      <c r="C349" s="143"/>
      <c r="D349" s="143"/>
      <c r="E349" s="143"/>
      <c r="F349" s="143"/>
      <c r="G349" s="143"/>
      <c r="H349" s="143"/>
      <c r="I349" s="143"/>
      <c r="J349" s="147"/>
    </row>
    <row r="350" spans="1:10" ht="37.5" customHeight="1">
      <c r="A350" s="156" t="s">
        <v>286</v>
      </c>
      <c r="B350" s="170"/>
      <c r="C350" s="170"/>
      <c r="D350" s="170"/>
      <c r="E350" s="170"/>
      <c r="F350" s="170"/>
      <c r="G350" s="170"/>
      <c r="H350" s="170"/>
      <c r="I350" s="170"/>
      <c r="J350" s="171"/>
    </row>
    <row r="351" spans="1:10" ht="26.25" customHeight="1">
      <c r="A351" s="13"/>
      <c r="B351" s="24" t="s">
        <v>329</v>
      </c>
      <c r="C351" s="19" t="s">
        <v>562</v>
      </c>
      <c r="D351" s="47"/>
      <c r="E351" s="47"/>
      <c r="F351" s="47"/>
      <c r="G351" s="47"/>
      <c r="H351" s="47"/>
      <c r="I351" s="47"/>
      <c r="J351" s="47"/>
    </row>
    <row r="352" spans="1:10" ht="51" customHeight="1">
      <c r="A352" s="150" t="s">
        <v>563</v>
      </c>
      <c r="B352" s="189"/>
      <c r="C352" s="189"/>
      <c r="D352" s="189"/>
      <c r="E352" s="189"/>
      <c r="F352" s="189"/>
      <c r="G352" s="189"/>
      <c r="H352" s="189"/>
      <c r="I352" s="189"/>
      <c r="J352" s="190"/>
    </row>
    <row r="353" spans="1:10" ht="27" customHeight="1">
      <c r="A353" s="14" t="s">
        <v>122</v>
      </c>
      <c r="B353" s="13" t="s">
        <v>221</v>
      </c>
      <c r="C353" s="15"/>
      <c r="D353" s="193" t="s">
        <v>90</v>
      </c>
      <c r="E353" s="199"/>
      <c r="F353" s="199"/>
      <c r="G353" s="199"/>
      <c r="H353" s="199"/>
      <c r="I353" s="199"/>
      <c r="J353" s="200"/>
    </row>
    <row r="354" spans="1:10" ht="14.25" customHeight="1">
      <c r="A354" s="143" t="s">
        <v>222</v>
      </c>
      <c r="B354" s="143"/>
      <c r="C354" s="143"/>
      <c r="D354" s="143"/>
      <c r="E354" s="143"/>
      <c r="F354" s="143"/>
      <c r="G354" s="143"/>
      <c r="H354" s="143"/>
      <c r="I354" s="143"/>
      <c r="J354" s="147"/>
    </row>
    <row r="355" spans="1:10" ht="61.5" customHeight="1">
      <c r="A355" s="156" t="s">
        <v>983</v>
      </c>
      <c r="B355" s="170"/>
      <c r="C355" s="170"/>
      <c r="D355" s="170"/>
      <c r="E355" s="170"/>
      <c r="F355" s="170"/>
      <c r="G355" s="170"/>
      <c r="H355" s="170"/>
      <c r="I355" s="170"/>
      <c r="J355" s="171"/>
    </row>
    <row r="356" spans="1:10" ht="26.25" customHeight="1">
      <c r="A356" s="13"/>
      <c r="B356" s="18" t="s">
        <v>330</v>
      </c>
      <c r="C356" s="19" t="s">
        <v>964</v>
      </c>
      <c r="D356" s="47"/>
      <c r="E356" s="47"/>
      <c r="F356" s="47"/>
      <c r="G356" s="47"/>
      <c r="H356" s="47"/>
      <c r="I356" s="47"/>
      <c r="J356" s="47"/>
    </row>
    <row r="357" spans="1:10" ht="223.5" customHeight="1">
      <c r="A357" s="150" t="s">
        <v>1125</v>
      </c>
      <c r="B357" s="189"/>
      <c r="C357" s="189"/>
      <c r="D357" s="189"/>
      <c r="E357" s="189"/>
      <c r="F357" s="189"/>
      <c r="G357" s="189"/>
      <c r="H357" s="189"/>
      <c r="I357" s="189"/>
      <c r="J357" s="190"/>
    </row>
    <row r="358" spans="1:10" ht="27" customHeight="1">
      <c r="A358" s="66" t="s">
        <v>123</v>
      </c>
      <c r="B358" s="13" t="s">
        <v>92</v>
      </c>
      <c r="C358" s="15"/>
      <c r="D358" s="193" t="s">
        <v>90</v>
      </c>
      <c r="E358" s="199"/>
      <c r="F358" s="199"/>
      <c r="G358" s="199"/>
      <c r="H358" s="199"/>
      <c r="I358" s="199"/>
      <c r="J358" s="200"/>
    </row>
    <row r="359" spans="1:10" ht="14.25" customHeight="1">
      <c r="A359" s="143" t="s">
        <v>223</v>
      </c>
      <c r="B359" s="143"/>
      <c r="C359" s="143"/>
      <c r="D359" s="143"/>
      <c r="E359" s="143"/>
      <c r="F359" s="143"/>
      <c r="G359" s="143"/>
      <c r="H359" s="143"/>
      <c r="I359" s="143"/>
      <c r="J359" s="147"/>
    </row>
    <row r="360" spans="1:10" ht="27" customHeight="1">
      <c r="A360" s="156" t="s">
        <v>815</v>
      </c>
      <c r="B360" s="170"/>
      <c r="C360" s="170"/>
      <c r="D360" s="170"/>
      <c r="E360" s="170"/>
      <c r="F360" s="170"/>
      <c r="G360" s="170"/>
      <c r="H360" s="170"/>
      <c r="I360" s="170"/>
      <c r="J360" s="171"/>
    </row>
    <row r="361" spans="1:10" ht="29.25" customHeight="1">
      <c r="A361" s="13"/>
      <c r="B361" s="24" t="s">
        <v>564</v>
      </c>
      <c r="C361" s="19" t="s">
        <v>565</v>
      </c>
      <c r="D361" s="47"/>
      <c r="E361" s="47"/>
      <c r="F361" s="47"/>
      <c r="G361" s="47"/>
      <c r="H361" s="47"/>
      <c r="I361" s="47"/>
      <c r="J361" s="47"/>
    </row>
    <row r="362" spans="1:10" ht="60.75" customHeight="1">
      <c r="A362" s="150" t="s">
        <v>566</v>
      </c>
      <c r="B362" s="189"/>
      <c r="C362" s="189"/>
      <c r="D362" s="189"/>
      <c r="E362" s="189"/>
      <c r="F362" s="189"/>
      <c r="G362" s="189"/>
      <c r="H362" s="189"/>
      <c r="I362" s="189"/>
      <c r="J362" s="190"/>
    </row>
    <row r="363" spans="1:10" ht="27" customHeight="1">
      <c r="A363" s="14" t="s">
        <v>124</v>
      </c>
      <c r="B363" s="13" t="s">
        <v>89</v>
      </c>
      <c r="C363" s="15"/>
      <c r="D363" s="193" t="s">
        <v>90</v>
      </c>
      <c r="E363" s="199"/>
      <c r="F363" s="199"/>
      <c r="G363" s="199"/>
      <c r="H363" s="199"/>
      <c r="I363" s="199"/>
      <c r="J363" s="200"/>
    </row>
    <row r="364" spans="1:10" ht="16.5" customHeight="1">
      <c r="A364" s="143" t="s">
        <v>224</v>
      </c>
      <c r="B364" s="143"/>
      <c r="C364" s="143"/>
      <c r="D364" s="143"/>
      <c r="E364" s="143"/>
      <c r="F364" s="143"/>
      <c r="G364" s="143"/>
      <c r="H364" s="143"/>
      <c r="I364" s="143"/>
      <c r="J364" s="147"/>
    </row>
    <row r="365" spans="1:10" ht="57.75" customHeight="1">
      <c r="A365" s="156" t="s">
        <v>984</v>
      </c>
      <c r="B365" s="170"/>
      <c r="C365" s="170"/>
      <c r="D365" s="170"/>
      <c r="E365" s="170"/>
      <c r="F365" s="170"/>
      <c r="G365" s="170"/>
      <c r="H365" s="170"/>
      <c r="I365" s="170"/>
      <c r="J365" s="171"/>
    </row>
    <row r="366" spans="1:10" ht="49.5" customHeight="1">
      <c r="A366" s="13"/>
      <c r="B366" s="24" t="s">
        <v>567</v>
      </c>
      <c r="C366" s="19" t="s">
        <v>568</v>
      </c>
      <c r="D366" s="47"/>
      <c r="E366" s="47"/>
      <c r="F366" s="47"/>
      <c r="G366" s="47"/>
      <c r="H366" s="47"/>
      <c r="I366" s="47"/>
      <c r="J366" s="47"/>
    </row>
    <row r="367" spans="1:10" ht="47.25" customHeight="1">
      <c r="A367" s="182" t="s">
        <v>816</v>
      </c>
      <c r="B367" s="246"/>
      <c r="C367" s="246"/>
      <c r="D367" s="246"/>
      <c r="E367" s="246"/>
      <c r="F367" s="246"/>
      <c r="G367" s="246"/>
      <c r="H367" s="246"/>
      <c r="I367" s="246"/>
      <c r="J367" s="247"/>
    </row>
    <row r="368" spans="1:10" ht="24.75" customHeight="1">
      <c r="A368" s="21"/>
      <c r="B368" s="24" t="s">
        <v>331</v>
      </c>
      <c r="C368" s="19" t="s">
        <v>569</v>
      </c>
      <c r="D368" s="100"/>
      <c r="E368" s="100"/>
      <c r="F368" s="100"/>
      <c r="G368" s="100"/>
      <c r="H368" s="100"/>
      <c r="I368" s="100"/>
      <c r="J368" s="100"/>
    </row>
    <row r="369" spans="1:11" ht="14.25" customHeight="1">
      <c r="A369" s="182" t="s">
        <v>328</v>
      </c>
      <c r="B369" s="154"/>
      <c r="C369" s="154"/>
      <c r="D369" s="154"/>
      <c r="E369" s="154"/>
      <c r="F369" s="154"/>
      <c r="G369" s="154"/>
      <c r="H369" s="154"/>
      <c r="I369" s="154"/>
      <c r="J369" s="155"/>
    </row>
    <row r="370" spans="1:11" ht="24.75" customHeight="1">
      <c r="A370" s="14" t="s">
        <v>125</v>
      </c>
      <c r="B370" s="13" t="s">
        <v>88</v>
      </c>
      <c r="C370" s="15"/>
      <c r="D370" s="193" t="s">
        <v>90</v>
      </c>
      <c r="E370" s="199"/>
      <c r="F370" s="199"/>
      <c r="G370" s="199"/>
      <c r="H370" s="199"/>
      <c r="I370" s="199"/>
      <c r="J370" s="200"/>
    </row>
    <row r="371" spans="1:11" ht="15.75" customHeight="1">
      <c r="A371" s="143" t="s">
        <v>225</v>
      </c>
      <c r="B371" s="143"/>
      <c r="C371" s="143"/>
      <c r="D371" s="143"/>
      <c r="E371" s="143"/>
      <c r="F371" s="143"/>
      <c r="G371" s="143"/>
      <c r="H371" s="143"/>
      <c r="I371" s="143"/>
      <c r="J371" s="147"/>
    </row>
    <row r="372" spans="1:11" ht="141.75" customHeight="1">
      <c r="A372" s="156" t="s">
        <v>1126</v>
      </c>
      <c r="B372" s="170"/>
      <c r="C372" s="170"/>
      <c r="D372" s="170"/>
      <c r="E372" s="170"/>
      <c r="F372" s="170"/>
      <c r="G372" s="170"/>
      <c r="H372" s="170"/>
      <c r="I372" s="170"/>
      <c r="J372" s="171"/>
    </row>
    <row r="373" spans="1:11" ht="36.75" customHeight="1">
      <c r="A373" s="13"/>
      <c r="B373" s="24" t="s">
        <v>332</v>
      </c>
      <c r="C373" s="19" t="s">
        <v>570</v>
      </c>
      <c r="D373" s="47"/>
      <c r="E373" s="47"/>
      <c r="F373" s="47"/>
      <c r="G373" s="47"/>
      <c r="H373" s="47"/>
      <c r="I373" s="47"/>
      <c r="J373" s="47"/>
    </row>
    <row r="374" spans="1:11" ht="48" customHeight="1">
      <c r="A374" s="182" t="s">
        <v>1127</v>
      </c>
      <c r="B374" s="154"/>
      <c r="C374" s="154"/>
      <c r="D374" s="154"/>
      <c r="E374" s="154"/>
      <c r="F374" s="154"/>
      <c r="G374" s="154"/>
      <c r="H374" s="154"/>
      <c r="I374" s="154"/>
      <c r="J374" s="155"/>
    </row>
    <row r="375" spans="1:11" ht="37.5" customHeight="1">
      <c r="A375" s="13" t="s">
        <v>126</v>
      </c>
      <c r="B375" s="13" t="s">
        <v>93</v>
      </c>
      <c r="C375" s="15"/>
      <c r="D375" s="193" t="s">
        <v>90</v>
      </c>
      <c r="E375" s="199"/>
      <c r="F375" s="199"/>
      <c r="G375" s="199"/>
      <c r="H375" s="199"/>
      <c r="I375" s="199"/>
      <c r="J375" s="200"/>
    </row>
    <row r="376" spans="1:11" ht="15.75" customHeight="1">
      <c r="A376" s="143" t="s">
        <v>226</v>
      </c>
      <c r="B376" s="143"/>
      <c r="C376" s="143"/>
      <c r="D376" s="143"/>
      <c r="E376" s="143"/>
      <c r="F376" s="143"/>
      <c r="G376" s="143"/>
      <c r="H376" s="143"/>
      <c r="I376" s="143"/>
      <c r="J376" s="147"/>
    </row>
    <row r="377" spans="1:11" ht="39" customHeight="1">
      <c r="A377" s="156" t="s">
        <v>571</v>
      </c>
      <c r="B377" s="170"/>
      <c r="C377" s="170"/>
      <c r="D377" s="170"/>
      <c r="E377" s="170"/>
      <c r="F377" s="170"/>
      <c r="G377" s="170"/>
      <c r="H377" s="170"/>
      <c r="I377" s="170"/>
      <c r="J377" s="171"/>
    </row>
    <row r="378" spans="1:11" ht="47.25" customHeight="1">
      <c r="A378" s="13"/>
      <c r="B378" s="24" t="s">
        <v>572</v>
      </c>
      <c r="C378" s="19" t="s">
        <v>948</v>
      </c>
      <c r="D378" s="47"/>
      <c r="E378" s="47"/>
      <c r="F378" s="47"/>
      <c r="G378" s="47"/>
      <c r="H378" s="47"/>
      <c r="I378" s="47"/>
      <c r="J378" s="47"/>
      <c r="K378" s="10"/>
    </row>
    <row r="379" spans="1:11" ht="23.25" customHeight="1">
      <c r="A379" s="150" t="s">
        <v>1129</v>
      </c>
      <c r="B379" s="220"/>
      <c r="C379" s="220"/>
      <c r="D379" s="220"/>
      <c r="E379" s="220"/>
      <c r="F379" s="220"/>
      <c r="G379" s="220"/>
      <c r="H379" s="220"/>
      <c r="I379" s="220"/>
      <c r="J379" s="242"/>
    </row>
    <row r="380" spans="1:11" ht="23.25" customHeight="1">
      <c r="A380" s="22"/>
      <c r="B380" s="24" t="s">
        <v>333</v>
      </c>
      <c r="C380" s="125" t="s">
        <v>948</v>
      </c>
      <c r="D380" s="24"/>
      <c r="E380" s="24"/>
      <c r="F380" s="24"/>
      <c r="G380" s="24"/>
      <c r="H380" s="24"/>
      <c r="I380" s="24"/>
      <c r="J380" s="24"/>
      <c r="K380" s="2"/>
    </row>
    <row r="381" spans="1:11" ht="37.5" customHeight="1">
      <c r="A381" s="182" t="s">
        <v>1130</v>
      </c>
      <c r="B381" s="191"/>
      <c r="C381" s="191"/>
      <c r="D381" s="191"/>
      <c r="E381" s="191"/>
      <c r="F381" s="191"/>
      <c r="G381" s="191"/>
      <c r="H381" s="191"/>
      <c r="I381" s="191"/>
      <c r="J381" s="192"/>
    </row>
    <row r="382" spans="1:11" ht="27" customHeight="1">
      <c r="A382" s="28" t="s">
        <v>41</v>
      </c>
      <c r="B382" s="23" t="s">
        <v>87</v>
      </c>
      <c r="C382" s="17"/>
      <c r="D382" s="29">
        <f>D414</f>
        <v>27335.48</v>
      </c>
      <c r="E382" s="29">
        <f>E414</f>
        <v>0</v>
      </c>
      <c r="F382" s="29">
        <f>F383+F402+F407+F414+F419</f>
        <v>0</v>
      </c>
      <c r="G382" s="29">
        <f>G383+G402+G407+G414+G419</f>
        <v>0</v>
      </c>
      <c r="H382" s="29">
        <f>H383+H402+H407+H414+H419</f>
        <v>0</v>
      </c>
      <c r="I382" s="29">
        <f>I383+I402+I407+I414+I419</f>
        <v>0</v>
      </c>
      <c r="J382" s="29">
        <f>D382+H382</f>
        <v>27335.48</v>
      </c>
    </row>
    <row r="383" spans="1:11" ht="24.75" customHeight="1">
      <c r="A383" s="14" t="s">
        <v>43</v>
      </c>
      <c r="B383" s="13" t="s">
        <v>86</v>
      </c>
      <c r="C383" s="15"/>
      <c r="D383" s="193" t="s">
        <v>90</v>
      </c>
      <c r="E383" s="199"/>
      <c r="F383" s="199"/>
      <c r="G383" s="199"/>
      <c r="H383" s="199"/>
      <c r="I383" s="199"/>
      <c r="J383" s="200"/>
    </row>
    <row r="384" spans="1:11" ht="14.25" customHeight="1">
      <c r="A384" s="143" t="s">
        <v>227</v>
      </c>
      <c r="B384" s="143"/>
      <c r="C384" s="143"/>
      <c r="D384" s="143"/>
      <c r="E384" s="143"/>
      <c r="F384" s="143"/>
      <c r="G384" s="143"/>
      <c r="H384" s="143"/>
      <c r="I384" s="143"/>
      <c r="J384" s="147"/>
    </row>
    <row r="385" spans="1:10" ht="27" customHeight="1">
      <c r="A385" s="156" t="s">
        <v>277</v>
      </c>
      <c r="B385" s="170"/>
      <c r="C385" s="170"/>
      <c r="D385" s="170"/>
      <c r="E385" s="170"/>
      <c r="F385" s="170"/>
      <c r="G385" s="170"/>
      <c r="H385" s="170"/>
      <c r="I385" s="170"/>
      <c r="J385" s="171"/>
    </row>
    <row r="386" spans="1:10" ht="38.25" customHeight="1">
      <c r="A386" s="13"/>
      <c r="B386" s="101" t="s">
        <v>334</v>
      </c>
      <c r="C386" s="125" t="s">
        <v>568</v>
      </c>
      <c r="D386" s="47"/>
      <c r="E386" s="47"/>
      <c r="F386" s="47"/>
      <c r="G386" s="47"/>
      <c r="H386" s="47"/>
      <c r="I386" s="47"/>
      <c r="J386" s="47"/>
    </row>
    <row r="387" spans="1:10" ht="26.25" customHeight="1">
      <c r="A387" s="150" t="s">
        <v>1131</v>
      </c>
      <c r="B387" s="154"/>
      <c r="C387" s="154"/>
      <c r="D387" s="154"/>
      <c r="E387" s="154"/>
      <c r="F387" s="154"/>
      <c r="G387" s="154"/>
      <c r="H387" s="154"/>
      <c r="I387" s="154"/>
      <c r="J387" s="155"/>
    </row>
    <row r="388" spans="1:10" ht="36" customHeight="1">
      <c r="A388" s="22"/>
      <c r="B388" s="24" t="s">
        <v>573</v>
      </c>
      <c r="C388" s="19" t="s">
        <v>948</v>
      </c>
      <c r="D388" s="26"/>
      <c r="E388" s="26"/>
      <c r="F388" s="26"/>
      <c r="G388" s="26"/>
      <c r="H388" s="26"/>
      <c r="I388" s="26"/>
      <c r="J388" s="26"/>
    </row>
    <row r="389" spans="1:10" s="10" customFormat="1" ht="49.5" customHeight="1">
      <c r="A389" s="150" t="s">
        <v>1132</v>
      </c>
      <c r="B389" s="154"/>
      <c r="C389" s="154"/>
      <c r="D389" s="154"/>
      <c r="E389" s="154"/>
      <c r="F389" s="154"/>
      <c r="G389" s="154"/>
      <c r="H389" s="154"/>
      <c r="I389" s="154"/>
      <c r="J389" s="155"/>
    </row>
    <row r="390" spans="1:10" ht="37.5" customHeight="1">
      <c r="A390" s="22"/>
      <c r="B390" s="24" t="s">
        <v>574</v>
      </c>
      <c r="C390" s="19" t="s">
        <v>948</v>
      </c>
      <c r="D390" s="26"/>
      <c r="E390" s="26"/>
      <c r="F390" s="26"/>
      <c r="G390" s="26"/>
      <c r="H390" s="26"/>
      <c r="I390" s="26"/>
      <c r="J390" s="26"/>
    </row>
    <row r="391" spans="1:10" ht="50.25" customHeight="1">
      <c r="A391" s="150" t="s">
        <v>1133</v>
      </c>
      <c r="B391" s="154"/>
      <c r="C391" s="154"/>
      <c r="D391" s="154"/>
      <c r="E391" s="154"/>
      <c r="F391" s="154"/>
      <c r="G391" s="154"/>
      <c r="H391" s="154"/>
      <c r="I391" s="154"/>
      <c r="J391" s="155"/>
    </row>
    <row r="392" spans="1:10" ht="39.75" customHeight="1">
      <c r="A392" s="13" t="s">
        <v>127</v>
      </c>
      <c r="B392" s="22" t="s">
        <v>575</v>
      </c>
      <c r="C392" s="15"/>
      <c r="D392" s="193" t="s">
        <v>90</v>
      </c>
      <c r="E392" s="199"/>
      <c r="F392" s="199"/>
      <c r="G392" s="199"/>
      <c r="H392" s="199"/>
      <c r="I392" s="199"/>
      <c r="J392" s="200"/>
    </row>
    <row r="393" spans="1:10" ht="13.5" customHeight="1">
      <c r="A393" s="143" t="s">
        <v>335</v>
      </c>
      <c r="B393" s="143"/>
      <c r="C393" s="143"/>
      <c r="D393" s="143"/>
      <c r="E393" s="143"/>
      <c r="F393" s="143"/>
      <c r="G393" s="143"/>
      <c r="H393" s="143"/>
      <c r="I393" s="143"/>
      <c r="J393" s="147"/>
    </row>
    <row r="394" spans="1:10" ht="26.25" customHeight="1">
      <c r="A394" s="156" t="s">
        <v>336</v>
      </c>
      <c r="B394" s="170"/>
      <c r="C394" s="170"/>
      <c r="D394" s="170"/>
      <c r="E394" s="170"/>
      <c r="F394" s="170"/>
      <c r="G394" s="170"/>
      <c r="H394" s="170"/>
      <c r="I394" s="170"/>
      <c r="J394" s="171"/>
    </row>
    <row r="395" spans="1:10" ht="72.75" customHeight="1">
      <c r="A395" s="13"/>
      <c r="B395" s="102" t="s">
        <v>576</v>
      </c>
      <c r="C395" s="19" t="s">
        <v>1134</v>
      </c>
      <c r="D395" s="47"/>
      <c r="E395" s="47"/>
      <c r="F395" s="47"/>
      <c r="G395" s="47"/>
      <c r="H395" s="47"/>
      <c r="I395" s="47"/>
      <c r="J395" s="47"/>
    </row>
    <row r="396" spans="1:10" ht="37.5" customHeight="1">
      <c r="A396" s="150" t="s">
        <v>1135</v>
      </c>
      <c r="B396" s="189"/>
      <c r="C396" s="189"/>
      <c r="D396" s="189"/>
      <c r="E396" s="189"/>
      <c r="F396" s="189"/>
      <c r="G396" s="189"/>
      <c r="H396" s="189"/>
      <c r="I396" s="189"/>
      <c r="J396" s="190"/>
    </row>
    <row r="397" spans="1:10" ht="25.5" customHeight="1">
      <c r="A397" s="13" t="s">
        <v>128</v>
      </c>
      <c r="B397" s="13" t="s">
        <v>102</v>
      </c>
      <c r="C397" s="15"/>
      <c r="D397" s="193" t="s">
        <v>90</v>
      </c>
      <c r="E397" s="199"/>
      <c r="F397" s="199"/>
      <c r="G397" s="199"/>
      <c r="H397" s="199"/>
      <c r="I397" s="199"/>
      <c r="J397" s="200"/>
    </row>
    <row r="398" spans="1:10" ht="15.75" customHeight="1">
      <c r="A398" s="143" t="s">
        <v>337</v>
      </c>
      <c r="B398" s="143"/>
      <c r="C398" s="143"/>
      <c r="D398" s="143"/>
      <c r="E398" s="143"/>
      <c r="F398" s="143"/>
      <c r="G398" s="143"/>
      <c r="H398" s="143"/>
      <c r="I398" s="143"/>
      <c r="J398" s="147"/>
    </row>
    <row r="399" spans="1:10" ht="61.5" customHeight="1">
      <c r="A399" s="156" t="s">
        <v>577</v>
      </c>
      <c r="B399" s="170"/>
      <c r="C399" s="170"/>
      <c r="D399" s="170"/>
      <c r="E399" s="170"/>
      <c r="F399" s="170"/>
      <c r="G399" s="170"/>
      <c r="H399" s="170"/>
      <c r="I399" s="170"/>
      <c r="J399" s="171"/>
    </row>
    <row r="400" spans="1:10" ht="48" customHeight="1">
      <c r="A400" s="13"/>
      <c r="B400" s="24" t="s">
        <v>338</v>
      </c>
      <c r="C400" s="125" t="s">
        <v>1136</v>
      </c>
      <c r="D400" s="47"/>
      <c r="E400" s="47"/>
      <c r="F400" s="47"/>
      <c r="G400" s="47"/>
      <c r="H400" s="47"/>
      <c r="I400" s="47"/>
      <c r="J400" s="47"/>
    </row>
    <row r="401" spans="1:10" ht="60" customHeight="1">
      <c r="A401" s="182" t="s">
        <v>1137</v>
      </c>
      <c r="B401" s="189"/>
      <c r="C401" s="189"/>
      <c r="D401" s="189"/>
      <c r="E401" s="189"/>
      <c r="F401" s="189"/>
      <c r="G401" s="189"/>
      <c r="H401" s="189"/>
      <c r="I401" s="189"/>
      <c r="J401" s="190"/>
    </row>
    <row r="402" spans="1:10" ht="27" customHeight="1">
      <c r="A402" s="14" t="s">
        <v>129</v>
      </c>
      <c r="B402" s="13" t="s">
        <v>85</v>
      </c>
      <c r="C402" s="15"/>
      <c r="D402" s="193" t="s">
        <v>90</v>
      </c>
      <c r="E402" s="199"/>
      <c r="F402" s="199"/>
      <c r="G402" s="199"/>
      <c r="H402" s="199"/>
      <c r="I402" s="199"/>
      <c r="J402" s="200"/>
    </row>
    <row r="403" spans="1:10" ht="16.5" customHeight="1">
      <c r="A403" s="220" t="s">
        <v>228</v>
      </c>
      <c r="B403" s="220"/>
      <c r="C403" s="220"/>
      <c r="D403" s="220"/>
      <c r="E403" s="220"/>
      <c r="F403" s="220"/>
      <c r="G403" s="220"/>
      <c r="H403" s="220"/>
      <c r="I403" s="220"/>
      <c r="J403" s="242"/>
    </row>
    <row r="404" spans="1:10" ht="36.75" customHeight="1">
      <c r="A404" s="156" t="s">
        <v>278</v>
      </c>
      <c r="B404" s="170"/>
      <c r="C404" s="170"/>
      <c r="D404" s="170"/>
      <c r="E404" s="170"/>
      <c r="F404" s="170"/>
      <c r="G404" s="170"/>
      <c r="H404" s="170"/>
      <c r="I404" s="170"/>
      <c r="J404" s="171"/>
    </row>
    <row r="405" spans="1:10" ht="36" customHeight="1">
      <c r="A405" s="13"/>
      <c r="B405" s="24" t="s">
        <v>339</v>
      </c>
      <c r="C405" s="125" t="s">
        <v>578</v>
      </c>
      <c r="D405" s="47"/>
      <c r="E405" s="47"/>
      <c r="F405" s="47"/>
      <c r="G405" s="47"/>
      <c r="H405" s="47"/>
      <c r="I405" s="47"/>
      <c r="J405" s="47"/>
    </row>
    <row r="406" spans="1:10" ht="27.75" customHeight="1">
      <c r="A406" s="150" t="s">
        <v>579</v>
      </c>
      <c r="B406" s="154"/>
      <c r="C406" s="154"/>
      <c r="D406" s="154"/>
      <c r="E406" s="154"/>
      <c r="F406" s="154"/>
      <c r="G406" s="154"/>
      <c r="H406" s="154"/>
      <c r="I406" s="154"/>
      <c r="J406" s="155"/>
    </row>
    <row r="407" spans="1:10" ht="51" customHeight="1">
      <c r="A407" s="14" t="s">
        <v>130</v>
      </c>
      <c r="B407" s="13" t="s">
        <v>84</v>
      </c>
      <c r="C407" s="15"/>
      <c r="D407" s="193" t="s">
        <v>90</v>
      </c>
      <c r="E407" s="199"/>
      <c r="F407" s="199"/>
      <c r="G407" s="199"/>
      <c r="H407" s="199"/>
      <c r="I407" s="199"/>
      <c r="J407" s="200"/>
    </row>
    <row r="408" spans="1:10" ht="16.5" customHeight="1">
      <c r="A408" s="220" t="s">
        <v>340</v>
      </c>
      <c r="B408" s="220"/>
      <c r="C408" s="220"/>
      <c r="D408" s="220"/>
      <c r="E408" s="220"/>
      <c r="F408" s="220"/>
      <c r="G408" s="220"/>
      <c r="H408" s="220"/>
      <c r="I408" s="220"/>
      <c r="J408" s="242"/>
    </row>
    <row r="409" spans="1:10" ht="50.25" customHeight="1">
      <c r="A409" s="220" t="s">
        <v>580</v>
      </c>
      <c r="B409" s="154"/>
      <c r="C409" s="154"/>
      <c r="D409" s="154"/>
      <c r="E409" s="154"/>
      <c r="F409" s="154"/>
      <c r="G409" s="154"/>
      <c r="H409" s="154"/>
      <c r="I409" s="154"/>
      <c r="J409" s="155"/>
    </row>
    <row r="410" spans="1:10" ht="37.5" customHeight="1">
      <c r="A410" s="24"/>
      <c r="B410" s="24" t="s">
        <v>341</v>
      </c>
      <c r="C410" s="125" t="s">
        <v>948</v>
      </c>
      <c r="D410" s="26"/>
      <c r="E410" s="26"/>
      <c r="F410" s="26"/>
      <c r="G410" s="26"/>
      <c r="H410" s="26"/>
      <c r="I410" s="26"/>
      <c r="J410" s="26"/>
    </row>
    <row r="411" spans="1:10" ht="70.5" customHeight="1">
      <c r="A411" s="150" t="s">
        <v>1138</v>
      </c>
      <c r="B411" s="170"/>
      <c r="C411" s="170"/>
      <c r="D411" s="170"/>
      <c r="E411" s="170"/>
      <c r="F411" s="170"/>
      <c r="G411" s="170"/>
      <c r="H411" s="170"/>
      <c r="I411" s="170"/>
      <c r="J411" s="171"/>
    </row>
    <row r="412" spans="1:10" ht="38.25" customHeight="1">
      <c r="A412" s="22"/>
      <c r="B412" s="24" t="s">
        <v>342</v>
      </c>
      <c r="C412" s="19" t="s">
        <v>568</v>
      </c>
      <c r="D412" s="47"/>
      <c r="E412" s="47"/>
      <c r="F412" s="47"/>
      <c r="G412" s="47"/>
      <c r="H412" s="47"/>
      <c r="I412" s="47"/>
      <c r="J412" s="47"/>
    </row>
    <row r="413" spans="1:10" ht="24.75" customHeight="1">
      <c r="A413" s="156" t="s">
        <v>1139</v>
      </c>
      <c r="B413" s="138"/>
      <c r="C413" s="138"/>
      <c r="D413" s="138"/>
      <c r="E413" s="138"/>
      <c r="F413" s="138"/>
      <c r="G413" s="138"/>
      <c r="H413" s="138"/>
      <c r="I413" s="138"/>
      <c r="J413" s="139"/>
    </row>
    <row r="414" spans="1:10" ht="27.75" customHeight="1">
      <c r="A414" s="14" t="s">
        <v>131</v>
      </c>
      <c r="B414" s="13" t="s">
        <v>83</v>
      </c>
      <c r="C414" s="15"/>
      <c r="D414" s="16">
        <v>27335.48</v>
      </c>
      <c r="E414" s="16">
        <v>0</v>
      </c>
      <c r="F414" s="16">
        <v>0</v>
      </c>
      <c r="G414" s="16">
        <v>0</v>
      </c>
      <c r="H414" s="16">
        <v>0</v>
      </c>
      <c r="I414" s="16">
        <v>0</v>
      </c>
      <c r="J414" s="16">
        <f>D414+H414</f>
        <v>27335.48</v>
      </c>
    </row>
    <row r="415" spans="1:10" ht="12.75" customHeight="1">
      <c r="A415" s="143" t="s">
        <v>229</v>
      </c>
      <c r="B415" s="143"/>
      <c r="C415" s="143"/>
      <c r="D415" s="143"/>
      <c r="E415" s="143"/>
      <c r="F415" s="143"/>
      <c r="G415" s="143"/>
      <c r="H415" s="143"/>
      <c r="I415" s="143"/>
      <c r="J415" s="147"/>
    </row>
    <row r="416" spans="1:10" ht="47.25" customHeight="1">
      <c r="A416" s="156" t="s">
        <v>1140</v>
      </c>
      <c r="B416" s="170"/>
      <c r="C416" s="170"/>
      <c r="D416" s="170"/>
      <c r="E416" s="170"/>
      <c r="F416" s="170"/>
      <c r="G416" s="170"/>
      <c r="H416" s="170"/>
      <c r="I416" s="170"/>
      <c r="J416" s="171"/>
    </row>
    <row r="417" spans="1:11" ht="39.75" customHeight="1">
      <c r="A417" s="13"/>
      <c r="B417" s="24" t="s">
        <v>581</v>
      </c>
      <c r="C417" s="19" t="s">
        <v>948</v>
      </c>
      <c r="D417" s="47"/>
      <c r="E417" s="47"/>
      <c r="F417" s="47"/>
      <c r="G417" s="47"/>
      <c r="H417" s="47"/>
      <c r="I417" s="47"/>
      <c r="J417" s="47"/>
    </row>
    <row r="418" spans="1:11" ht="72.75" customHeight="1">
      <c r="A418" s="182" t="s">
        <v>1141</v>
      </c>
      <c r="B418" s="151"/>
      <c r="C418" s="151"/>
      <c r="D418" s="151"/>
      <c r="E418" s="151"/>
      <c r="F418" s="151"/>
      <c r="G418" s="151"/>
      <c r="H418" s="151"/>
      <c r="I418" s="151"/>
      <c r="J418" s="152"/>
    </row>
    <row r="419" spans="1:11" ht="27" customHeight="1">
      <c r="A419" s="14" t="s">
        <v>230</v>
      </c>
      <c r="B419" s="13" t="s">
        <v>82</v>
      </c>
      <c r="C419" s="15"/>
      <c r="D419" s="193" t="s">
        <v>90</v>
      </c>
      <c r="E419" s="199"/>
      <c r="F419" s="199"/>
      <c r="G419" s="199"/>
      <c r="H419" s="199"/>
      <c r="I419" s="199"/>
      <c r="J419" s="200"/>
    </row>
    <row r="420" spans="1:11" ht="15.75" customHeight="1">
      <c r="A420" s="143" t="s">
        <v>231</v>
      </c>
      <c r="B420" s="143"/>
      <c r="C420" s="143"/>
      <c r="D420" s="143"/>
      <c r="E420" s="143"/>
      <c r="F420" s="143"/>
      <c r="G420" s="143"/>
      <c r="H420" s="143"/>
      <c r="I420" s="143"/>
      <c r="J420" s="147"/>
    </row>
    <row r="421" spans="1:11" ht="15" customHeight="1">
      <c r="A421" s="156" t="s">
        <v>279</v>
      </c>
      <c r="B421" s="170"/>
      <c r="C421" s="170"/>
      <c r="D421" s="170"/>
      <c r="E421" s="170"/>
      <c r="F421" s="170"/>
      <c r="G421" s="170"/>
      <c r="H421" s="170"/>
      <c r="I421" s="170"/>
      <c r="J421" s="171"/>
    </row>
    <row r="422" spans="1:11" ht="38.25" customHeight="1">
      <c r="A422" s="13"/>
      <c r="B422" s="24" t="s">
        <v>582</v>
      </c>
      <c r="C422" s="125" t="s">
        <v>948</v>
      </c>
      <c r="D422" s="47"/>
      <c r="E422" s="47"/>
      <c r="F422" s="47"/>
      <c r="G422" s="47"/>
      <c r="H422" s="47"/>
      <c r="I422" s="47"/>
      <c r="J422" s="47"/>
    </row>
    <row r="423" spans="1:11" ht="177.75" customHeight="1">
      <c r="A423" s="196" t="s">
        <v>1142</v>
      </c>
      <c r="B423" s="197"/>
      <c r="C423" s="197"/>
      <c r="D423" s="197"/>
      <c r="E423" s="197"/>
      <c r="F423" s="197"/>
      <c r="G423" s="197"/>
      <c r="H423" s="197"/>
      <c r="I423" s="197"/>
      <c r="J423" s="198"/>
    </row>
    <row r="424" spans="1:11" ht="25.5" customHeight="1">
      <c r="A424" s="28" t="s">
        <v>132</v>
      </c>
      <c r="B424" s="23" t="s">
        <v>81</v>
      </c>
      <c r="C424" s="17"/>
      <c r="D424" s="29">
        <f t="shared" ref="D424:I424" si="11">D425</f>
        <v>14162.53</v>
      </c>
      <c r="E424" s="29">
        <f t="shared" si="11"/>
        <v>0</v>
      </c>
      <c r="F424" s="29">
        <f t="shared" si="11"/>
        <v>175.4</v>
      </c>
      <c r="G424" s="29">
        <f t="shared" si="11"/>
        <v>0</v>
      </c>
      <c r="H424" s="29">
        <f t="shared" si="11"/>
        <v>0</v>
      </c>
      <c r="I424" s="29">
        <f t="shared" si="11"/>
        <v>3.24</v>
      </c>
      <c r="J424" s="29">
        <f>D424+H424</f>
        <v>14162.53</v>
      </c>
    </row>
    <row r="425" spans="1:11" ht="33.75" customHeight="1">
      <c r="A425" s="14" t="s">
        <v>133</v>
      </c>
      <c r="B425" s="13" t="s">
        <v>583</v>
      </c>
      <c r="C425" s="15"/>
      <c r="D425" s="104">
        <v>14162.53</v>
      </c>
      <c r="E425" s="16">
        <v>0</v>
      </c>
      <c r="F425" s="16">
        <v>175.4</v>
      </c>
      <c r="G425" s="16">
        <v>0</v>
      </c>
      <c r="H425" s="16">
        <v>0</v>
      </c>
      <c r="I425" s="16">
        <v>3.24</v>
      </c>
      <c r="J425" s="16">
        <f>D425+H425</f>
        <v>14162.53</v>
      </c>
    </row>
    <row r="426" spans="1:11" ht="14.25" customHeight="1">
      <c r="A426" s="143" t="s">
        <v>343</v>
      </c>
      <c r="B426" s="143"/>
      <c r="C426" s="143"/>
      <c r="D426" s="143"/>
      <c r="E426" s="143"/>
      <c r="F426" s="143"/>
      <c r="G426" s="143"/>
      <c r="H426" s="143"/>
      <c r="I426" s="143"/>
      <c r="J426" s="147"/>
    </row>
    <row r="427" spans="1:11" ht="27.75" customHeight="1">
      <c r="A427" s="156" t="s">
        <v>1143</v>
      </c>
      <c r="B427" s="170"/>
      <c r="C427" s="170"/>
      <c r="D427" s="170"/>
      <c r="E427" s="170"/>
      <c r="F427" s="170"/>
      <c r="G427" s="170"/>
      <c r="H427" s="170"/>
      <c r="I427" s="170"/>
      <c r="J427" s="171"/>
    </row>
    <row r="428" spans="1:11" ht="26.25" customHeight="1">
      <c r="A428" s="13"/>
      <c r="B428" s="24" t="s">
        <v>352</v>
      </c>
      <c r="C428" s="125" t="s">
        <v>1144</v>
      </c>
      <c r="D428" s="47"/>
      <c r="E428" s="47"/>
      <c r="F428" s="47"/>
      <c r="G428" s="47"/>
      <c r="H428" s="47"/>
      <c r="I428" s="47"/>
      <c r="J428" s="47"/>
    </row>
    <row r="429" spans="1:11" ht="14.25" customHeight="1">
      <c r="A429" s="150" t="s">
        <v>584</v>
      </c>
      <c r="B429" s="154"/>
      <c r="C429" s="154"/>
      <c r="D429" s="154"/>
      <c r="E429" s="154"/>
      <c r="F429" s="154"/>
      <c r="G429" s="154"/>
      <c r="H429" s="154"/>
      <c r="I429" s="154"/>
      <c r="J429" s="155"/>
    </row>
    <row r="430" spans="1:11" ht="15" customHeight="1">
      <c r="A430" s="161" t="s">
        <v>585</v>
      </c>
      <c r="B430" s="162"/>
      <c r="C430" s="162"/>
      <c r="D430" s="162"/>
      <c r="E430" s="162"/>
      <c r="F430" s="162"/>
      <c r="G430" s="162"/>
      <c r="H430" s="162"/>
      <c r="I430" s="162"/>
      <c r="J430" s="163"/>
    </row>
    <row r="431" spans="1:11" ht="38.25" customHeight="1">
      <c r="A431" s="94" t="s">
        <v>136</v>
      </c>
      <c r="B431" s="95" t="s">
        <v>586</v>
      </c>
      <c r="C431" s="17"/>
      <c r="D431" s="29">
        <f t="shared" ref="D431:I431" si="12">D432</f>
        <v>3358.26</v>
      </c>
      <c r="E431" s="29">
        <f t="shared" si="12"/>
        <v>0</v>
      </c>
      <c r="F431" s="29">
        <f t="shared" si="12"/>
        <v>0</v>
      </c>
      <c r="G431" s="29">
        <f t="shared" si="12"/>
        <v>0</v>
      </c>
      <c r="H431" s="29">
        <f t="shared" si="12"/>
        <v>0</v>
      </c>
      <c r="I431" s="29">
        <f t="shared" si="12"/>
        <v>0</v>
      </c>
      <c r="J431" s="96">
        <f>D431+H431+I431</f>
        <v>3358.26</v>
      </c>
      <c r="K431" s="2">
        <f t="shared" ref="K431" si="13">D431+D456+D464</f>
        <v>12446.630000000001</v>
      </c>
    </row>
    <row r="432" spans="1:11" ht="28.5" customHeight="1">
      <c r="A432" s="13" t="s">
        <v>137</v>
      </c>
      <c r="B432" s="13" t="s">
        <v>134</v>
      </c>
      <c r="C432" s="15"/>
      <c r="D432" s="16">
        <v>3358.26</v>
      </c>
      <c r="E432" s="16">
        <v>0</v>
      </c>
      <c r="F432" s="16">
        <v>0</v>
      </c>
      <c r="G432" s="16">
        <v>0</v>
      </c>
      <c r="H432" s="16">
        <v>0</v>
      </c>
      <c r="I432" s="16">
        <v>0</v>
      </c>
      <c r="J432" s="59">
        <f>D432+H432+I432</f>
        <v>3358.26</v>
      </c>
    </row>
    <row r="433" spans="1:10" ht="16.5" customHeight="1">
      <c r="A433" s="143" t="s">
        <v>232</v>
      </c>
      <c r="B433" s="143"/>
      <c r="C433" s="143"/>
      <c r="D433" s="143"/>
      <c r="E433" s="143"/>
      <c r="F433" s="143"/>
      <c r="G433" s="143"/>
      <c r="H433" s="143"/>
      <c r="I433" s="143"/>
      <c r="J433" s="147"/>
    </row>
    <row r="434" spans="1:10" ht="49.5" customHeight="1">
      <c r="A434" s="156" t="s">
        <v>981</v>
      </c>
      <c r="B434" s="170"/>
      <c r="C434" s="170"/>
      <c r="D434" s="170"/>
      <c r="E434" s="170"/>
      <c r="F434" s="170"/>
      <c r="G434" s="170"/>
      <c r="H434" s="170"/>
      <c r="I434" s="170"/>
      <c r="J434" s="171"/>
    </row>
    <row r="435" spans="1:10" ht="72.75" customHeight="1">
      <c r="A435" s="13"/>
      <c r="B435" s="24" t="s">
        <v>587</v>
      </c>
      <c r="C435" s="19" t="s">
        <v>1158</v>
      </c>
      <c r="D435" s="47"/>
      <c r="E435" s="47"/>
      <c r="F435" s="47"/>
      <c r="G435" s="47"/>
      <c r="H435" s="47"/>
      <c r="I435" s="47"/>
      <c r="J435" s="47"/>
    </row>
    <row r="436" spans="1:10" ht="16.5" customHeight="1">
      <c r="A436" s="150" t="s">
        <v>1159</v>
      </c>
      <c r="B436" s="189"/>
      <c r="C436" s="189"/>
      <c r="D436" s="189"/>
      <c r="E436" s="189"/>
      <c r="F436" s="189"/>
      <c r="G436" s="189"/>
      <c r="H436" s="189"/>
      <c r="I436" s="189"/>
      <c r="J436" s="190"/>
    </row>
    <row r="437" spans="1:10" ht="72" customHeight="1">
      <c r="A437" s="22"/>
      <c r="B437" s="24" t="s">
        <v>588</v>
      </c>
      <c r="C437" s="19" t="s">
        <v>1160</v>
      </c>
      <c r="D437" s="97"/>
      <c r="E437" s="97"/>
      <c r="F437" s="97"/>
      <c r="G437" s="97"/>
      <c r="H437" s="97"/>
      <c r="I437" s="97"/>
      <c r="J437" s="97"/>
    </row>
    <row r="438" spans="1:10" ht="14.25" customHeight="1">
      <c r="A438" s="150" t="s">
        <v>1161</v>
      </c>
      <c r="B438" s="154"/>
      <c r="C438" s="154"/>
      <c r="D438" s="154"/>
      <c r="E438" s="154"/>
      <c r="F438" s="154"/>
      <c r="G438" s="154"/>
      <c r="H438" s="154"/>
      <c r="I438" s="154"/>
      <c r="J438" s="155"/>
    </row>
    <row r="439" spans="1:10" ht="73.5" customHeight="1">
      <c r="A439" s="98"/>
      <c r="B439" s="24" t="s">
        <v>810</v>
      </c>
      <c r="C439" s="19" t="s">
        <v>1162</v>
      </c>
      <c r="D439" s="97"/>
      <c r="E439" s="97"/>
      <c r="F439" s="97"/>
      <c r="G439" s="97"/>
      <c r="H439" s="97"/>
      <c r="I439" s="97"/>
      <c r="J439" s="97"/>
    </row>
    <row r="440" spans="1:10" ht="15" customHeight="1">
      <c r="A440" s="150" t="s">
        <v>589</v>
      </c>
      <c r="B440" s="154"/>
      <c r="C440" s="154"/>
      <c r="D440" s="154"/>
      <c r="E440" s="154"/>
      <c r="F440" s="154"/>
      <c r="G440" s="154"/>
      <c r="H440" s="154"/>
      <c r="I440" s="154"/>
      <c r="J440" s="155"/>
    </row>
    <row r="441" spans="1:10" ht="72.75" customHeight="1">
      <c r="A441" s="98"/>
      <c r="B441" s="24" t="s">
        <v>590</v>
      </c>
      <c r="C441" s="19" t="s">
        <v>1160</v>
      </c>
      <c r="D441" s="97"/>
      <c r="E441" s="97"/>
      <c r="F441" s="97"/>
      <c r="G441" s="97"/>
      <c r="H441" s="97"/>
      <c r="I441" s="97"/>
      <c r="J441" s="97"/>
    </row>
    <row r="442" spans="1:10" ht="12.75" customHeight="1">
      <c r="A442" s="150" t="s">
        <v>1163</v>
      </c>
      <c r="B442" s="154"/>
      <c r="C442" s="154"/>
      <c r="D442" s="154"/>
      <c r="E442" s="154"/>
      <c r="F442" s="154"/>
      <c r="G442" s="154"/>
      <c r="H442" s="154"/>
      <c r="I442" s="154"/>
      <c r="J442" s="155"/>
    </row>
    <row r="443" spans="1:10" ht="72.75" customHeight="1">
      <c r="A443" s="98"/>
      <c r="B443" s="24" t="s">
        <v>591</v>
      </c>
      <c r="C443" s="19" t="s">
        <v>1164</v>
      </c>
      <c r="D443" s="97"/>
      <c r="E443" s="97"/>
      <c r="F443" s="97"/>
      <c r="G443" s="97"/>
      <c r="H443" s="97"/>
      <c r="I443" s="97"/>
      <c r="J443" s="97"/>
    </row>
    <row r="444" spans="1:10" ht="13.5" customHeight="1">
      <c r="A444" s="150" t="s">
        <v>1165</v>
      </c>
      <c r="B444" s="189"/>
      <c r="C444" s="189"/>
      <c r="D444" s="189"/>
      <c r="E444" s="189"/>
      <c r="F444" s="189"/>
      <c r="G444" s="189"/>
      <c r="H444" s="189"/>
      <c r="I444" s="189"/>
      <c r="J444" s="190"/>
    </row>
    <row r="445" spans="1:10" ht="26.25" customHeight="1">
      <c r="A445" s="22"/>
      <c r="B445" s="24" t="s">
        <v>135</v>
      </c>
      <c r="C445" s="19" t="s">
        <v>592</v>
      </c>
      <c r="D445" s="97"/>
      <c r="E445" s="97"/>
      <c r="F445" s="97"/>
      <c r="G445" s="97"/>
      <c r="H445" s="97"/>
      <c r="I445" s="97"/>
      <c r="J445" s="97"/>
    </row>
    <row r="446" spans="1:10" ht="24" customHeight="1">
      <c r="A446" s="150" t="s">
        <v>1166</v>
      </c>
      <c r="B446" s="189"/>
      <c r="C446" s="189"/>
      <c r="D446" s="189"/>
      <c r="E446" s="189"/>
      <c r="F446" s="189"/>
      <c r="G446" s="189"/>
      <c r="H446" s="189"/>
      <c r="I446" s="189"/>
      <c r="J446" s="190"/>
    </row>
    <row r="447" spans="1:10" ht="87" customHeight="1">
      <c r="A447" s="22"/>
      <c r="B447" s="24" t="s">
        <v>593</v>
      </c>
      <c r="C447" s="19" t="s">
        <v>1167</v>
      </c>
      <c r="D447" s="97"/>
      <c r="E447" s="97"/>
      <c r="F447" s="97"/>
      <c r="G447" s="97"/>
      <c r="H447" s="97"/>
      <c r="I447" s="97"/>
      <c r="J447" s="97"/>
    </row>
    <row r="448" spans="1:10" ht="13.5" customHeight="1">
      <c r="A448" s="150" t="s">
        <v>1168</v>
      </c>
      <c r="B448" s="191"/>
      <c r="C448" s="191"/>
      <c r="D448" s="191"/>
      <c r="E448" s="191"/>
      <c r="F448" s="191"/>
      <c r="G448" s="191"/>
      <c r="H448" s="191"/>
      <c r="I448" s="191"/>
      <c r="J448" s="192"/>
    </row>
    <row r="449" spans="1:10" ht="13.5" customHeight="1">
      <c r="A449" s="22"/>
      <c r="B449" s="24" t="s">
        <v>183</v>
      </c>
      <c r="C449" s="19" t="s">
        <v>456</v>
      </c>
      <c r="D449" s="97"/>
      <c r="E449" s="97"/>
      <c r="F449" s="97"/>
      <c r="G449" s="97"/>
      <c r="H449" s="97"/>
      <c r="I449" s="97"/>
      <c r="J449" s="97"/>
    </row>
    <row r="450" spans="1:10" ht="14.25" customHeight="1">
      <c r="A450" s="150" t="s">
        <v>298</v>
      </c>
      <c r="B450" s="189"/>
      <c r="C450" s="189"/>
      <c r="D450" s="189"/>
      <c r="E450" s="189"/>
      <c r="F450" s="189"/>
      <c r="G450" s="189"/>
      <c r="H450" s="189"/>
      <c r="I450" s="189"/>
      <c r="J450" s="190"/>
    </row>
    <row r="451" spans="1:10" ht="48" customHeight="1">
      <c r="A451" s="13" t="s">
        <v>184</v>
      </c>
      <c r="B451" s="13" t="s">
        <v>595</v>
      </c>
      <c r="C451" s="15"/>
      <c r="D451" s="140" t="s">
        <v>80</v>
      </c>
      <c r="E451" s="141"/>
      <c r="F451" s="141"/>
      <c r="G451" s="141"/>
      <c r="H451" s="141"/>
      <c r="I451" s="141"/>
      <c r="J451" s="142"/>
    </row>
    <row r="452" spans="1:10" ht="15.75" customHeight="1">
      <c r="A452" s="143" t="s">
        <v>233</v>
      </c>
      <c r="B452" s="143"/>
      <c r="C452" s="143"/>
      <c r="D452" s="143"/>
      <c r="E452" s="143"/>
      <c r="F452" s="143"/>
      <c r="G452" s="143"/>
      <c r="H452" s="143"/>
      <c r="I452" s="143"/>
      <c r="J452" s="147"/>
    </row>
    <row r="453" spans="1:10" ht="61.5" customHeight="1">
      <c r="A453" s="150" t="s">
        <v>596</v>
      </c>
      <c r="B453" s="189"/>
      <c r="C453" s="189"/>
      <c r="D453" s="189"/>
      <c r="E453" s="189"/>
      <c r="F453" s="189"/>
      <c r="G453" s="189"/>
      <c r="H453" s="189"/>
      <c r="I453" s="189"/>
      <c r="J453" s="190"/>
    </row>
    <row r="454" spans="1:10" ht="35.25" customHeight="1">
      <c r="A454" s="22"/>
      <c r="B454" s="24" t="s">
        <v>594</v>
      </c>
      <c r="C454" s="19" t="s">
        <v>456</v>
      </c>
      <c r="D454" s="97"/>
      <c r="E454" s="97"/>
      <c r="F454" s="97"/>
      <c r="G454" s="97"/>
      <c r="H454" s="97"/>
      <c r="I454" s="97"/>
      <c r="J454" s="97"/>
    </row>
    <row r="455" spans="1:10" ht="27.75" customHeight="1">
      <c r="A455" s="150" t="s">
        <v>597</v>
      </c>
      <c r="B455" s="189"/>
      <c r="C455" s="189"/>
      <c r="D455" s="189"/>
      <c r="E455" s="189"/>
      <c r="F455" s="189"/>
      <c r="G455" s="189"/>
      <c r="H455" s="189"/>
      <c r="I455" s="189"/>
      <c r="J455" s="190"/>
    </row>
    <row r="456" spans="1:10" ht="40.5" customHeight="1">
      <c r="A456" s="23" t="s">
        <v>138</v>
      </c>
      <c r="B456" s="23" t="s">
        <v>598</v>
      </c>
      <c r="C456" s="17"/>
      <c r="D456" s="29">
        <f t="shared" ref="D456:I456" si="14">D457</f>
        <v>9088.3700000000008</v>
      </c>
      <c r="E456" s="29">
        <f t="shared" si="14"/>
        <v>0</v>
      </c>
      <c r="F456" s="29">
        <f t="shared" si="14"/>
        <v>135.94</v>
      </c>
      <c r="G456" s="29">
        <f t="shared" si="14"/>
        <v>0</v>
      </c>
      <c r="H456" s="29">
        <f t="shared" si="14"/>
        <v>0</v>
      </c>
      <c r="I456" s="29">
        <f t="shared" si="14"/>
        <v>0</v>
      </c>
      <c r="J456" s="99">
        <f>D456+H456</f>
        <v>9088.3700000000008</v>
      </c>
    </row>
    <row r="457" spans="1:10" ht="39" customHeight="1">
      <c r="A457" s="13" t="s">
        <v>185</v>
      </c>
      <c r="B457" s="13" t="s">
        <v>599</v>
      </c>
      <c r="C457" s="15"/>
      <c r="D457" s="16">
        <v>9088.3700000000008</v>
      </c>
      <c r="E457" s="16">
        <v>0</v>
      </c>
      <c r="F457" s="16">
        <v>135.94</v>
      </c>
      <c r="G457" s="16">
        <v>0</v>
      </c>
      <c r="H457" s="16">
        <v>0</v>
      </c>
      <c r="I457" s="16">
        <v>0</v>
      </c>
      <c r="J457" s="59">
        <f>D457+H457</f>
        <v>9088.3700000000008</v>
      </c>
    </row>
    <row r="458" spans="1:10" ht="14.25" customHeight="1">
      <c r="A458" s="143" t="s">
        <v>234</v>
      </c>
      <c r="B458" s="143"/>
      <c r="C458" s="143"/>
      <c r="D458" s="143"/>
      <c r="E458" s="143"/>
      <c r="F458" s="143"/>
      <c r="G458" s="143"/>
      <c r="H458" s="143"/>
      <c r="I458" s="143"/>
      <c r="J458" s="147"/>
    </row>
    <row r="459" spans="1:10" ht="25.5" customHeight="1">
      <c r="A459" s="156" t="s">
        <v>982</v>
      </c>
      <c r="B459" s="170"/>
      <c r="C459" s="170"/>
      <c r="D459" s="170"/>
      <c r="E459" s="170"/>
      <c r="F459" s="170"/>
      <c r="G459" s="170"/>
      <c r="H459" s="170"/>
      <c r="I459" s="170"/>
      <c r="J459" s="171"/>
    </row>
    <row r="460" spans="1:10" ht="72" customHeight="1">
      <c r="A460" s="13"/>
      <c r="B460" s="24" t="s">
        <v>600</v>
      </c>
      <c r="C460" s="19" t="s">
        <v>1169</v>
      </c>
      <c r="D460" s="47"/>
      <c r="E460" s="47"/>
      <c r="F460" s="47"/>
      <c r="G460" s="47"/>
      <c r="H460" s="47"/>
      <c r="I460" s="47"/>
      <c r="J460" s="47"/>
    </row>
    <row r="461" spans="1:10" ht="26.25" customHeight="1">
      <c r="A461" s="150" t="s">
        <v>1170</v>
      </c>
      <c r="B461" s="154"/>
      <c r="C461" s="154"/>
      <c r="D461" s="154"/>
      <c r="E461" s="154"/>
      <c r="F461" s="154"/>
      <c r="G461" s="154"/>
      <c r="H461" s="154"/>
      <c r="I461" s="154"/>
      <c r="J461" s="155"/>
    </row>
    <row r="462" spans="1:10" ht="72" customHeight="1">
      <c r="A462" s="22"/>
      <c r="B462" s="24" t="s">
        <v>601</v>
      </c>
      <c r="C462" s="19" t="s">
        <v>1158</v>
      </c>
      <c r="D462" s="26"/>
      <c r="E462" s="26"/>
      <c r="F462" s="26"/>
      <c r="G462" s="26"/>
      <c r="H462" s="26"/>
      <c r="I462" s="26"/>
      <c r="J462" s="26"/>
    </row>
    <row r="463" spans="1:10" ht="15" customHeight="1">
      <c r="A463" s="150" t="s">
        <v>1171</v>
      </c>
      <c r="B463" s="154"/>
      <c r="C463" s="154"/>
      <c r="D463" s="154"/>
      <c r="E463" s="154"/>
      <c r="F463" s="154"/>
      <c r="G463" s="154"/>
      <c r="H463" s="154"/>
      <c r="I463" s="154"/>
      <c r="J463" s="155"/>
    </row>
    <row r="464" spans="1:10" ht="39.75" customHeight="1">
      <c r="A464" s="23" t="s">
        <v>400</v>
      </c>
      <c r="B464" s="23" t="s">
        <v>602</v>
      </c>
      <c r="C464" s="17"/>
      <c r="D464" s="29">
        <f t="shared" ref="D464:I464" si="15">D465</f>
        <v>0</v>
      </c>
      <c r="E464" s="29">
        <f t="shared" si="15"/>
        <v>0</v>
      </c>
      <c r="F464" s="29">
        <f t="shared" si="15"/>
        <v>0</v>
      </c>
      <c r="G464" s="29">
        <f t="shared" si="15"/>
        <v>0</v>
      </c>
      <c r="H464" s="29">
        <f t="shared" si="15"/>
        <v>0</v>
      </c>
      <c r="I464" s="29">
        <f t="shared" si="15"/>
        <v>0</v>
      </c>
      <c r="J464" s="99">
        <f>D464+H464</f>
        <v>0</v>
      </c>
    </row>
    <row r="465" spans="1:11" ht="26.25" customHeight="1">
      <c r="A465" s="13" t="s">
        <v>408</v>
      </c>
      <c r="B465" s="13" t="s">
        <v>409</v>
      </c>
      <c r="C465" s="15"/>
      <c r="D465" s="16">
        <v>0</v>
      </c>
      <c r="E465" s="16">
        <v>0</v>
      </c>
      <c r="F465" s="16">
        <v>0</v>
      </c>
      <c r="G465" s="16">
        <v>0</v>
      </c>
      <c r="H465" s="16">
        <v>0</v>
      </c>
      <c r="I465" s="16">
        <v>0</v>
      </c>
      <c r="J465" s="59">
        <f>D465+H465</f>
        <v>0</v>
      </c>
    </row>
    <row r="466" spans="1:11" ht="13.5" customHeight="1">
      <c r="A466" s="143" t="s">
        <v>410</v>
      </c>
      <c r="B466" s="143"/>
      <c r="C466" s="143"/>
      <c r="D466" s="143"/>
      <c r="E466" s="143"/>
      <c r="F466" s="143"/>
      <c r="G466" s="143"/>
      <c r="H466" s="143"/>
      <c r="I466" s="143"/>
      <c r="J466" s="147"/>
    </row>
    <row r="467" spans="1:11" ht="23.25" customHeight="1">
      <c r="A467" s="156" t="s">
        <v>603</v>
      </c>
      <c r="B467" s="170"/>
      <c r="C467" s="170"/>
      <c r="D467" s="170"/>
      <c r="E467" s="170"/>
      <c r="F467" s="170"/>
      <c r="G467" s="170"/>
      <c r="H467" s="170"/>
      <c r="I467" s="170"/>
      <c r="J467" s="171"/>
    </row>
    <row r="468" spans="1:11" ht="37.5" customHeight="1">
      <c r="A468" s="13"/>
      <c r="B468" s="24" t="s">
        <v>604</v>
      </c>
      <c r="C468" s="19" t="s">
        <v>811</v>
      </c>
      <c r="D468" s="47"/>
      <c r="E468" s="47"/>
      <c r="F468" s="47"/>
      <c r="G468" s="47"/>
      <c r="H468" s="47"/>
      <c r="I468" s="47"/>
      <c r="J468" s="47"/>
    </row>
    <row r="469" spans="1:11" ht="26.25" customHeight="1">
      <c r="A469" s="150" t="s">
        <v>812</v>
      </c>
      <c r="B469" s="154"/>
      <c r="C469" s="154"/>
      <c r="D469" s="154"/>
      <c r="E469" s="154"/>
      <c r="F469" s="154"/>
      <c r="G469" s="154"/>
      <c r="H469" s="154"/>
      <c r="I469" s="154"/>
      <c r="J469" s="155"/>
    </row>
    <row r="470" spans="1:11" ht="25.5" customHeight="1">
      <c r="A470" s="13" t="s">
        <v>411</v>
      </c>
      <c r="B470" s="13" t="s">
        <v>605</v>
      </c>
      <c r="C470" s="15"/>
      <c r="D470" s="193" t="s">
        <v>90</v>
      </c>
      <c r="E470" s="194"/>
      <c r="F470" s="194"/>
      <c r="G470" s="194"/>
      <c r="H470" s="194"/>
      <c r="I470" s="194"/>
      <c r="J470" s="195"/>
    </row>
    <row r="471" spans="1:11" ht="15" customHeight="1">
      <c r="A471" s="143" t="s">
        <v>412</v>
      </c>
      <c r="B471" s="143"/>
      <c r="C471" s="143"/>
      <c r="D471" s="143"/>
      <c r="E471" s="143"/>
      <c r="F471" s="143"/>
      <c r="G471" s="143"/>
      <c r="H471" s="143"/>
      <c r="I471" s="143"/>
      <c r="J471" s="147"/>
    </row>
    <row r="472" spans="1:11" ht="27" customHeight="1">
      <c r="A472" s="156" t="s">
        <v>413</v>
      </c>
      <c r="B472" s="170"/>
      <c r="C472" s="170"/>
      <c r="D472" s="170"/>
      <c r="E472" s="170"/>
      <c r="F472" s="170"/>
      <c r="G472" s="170"/>
      <c r="H472" s="170"/>
      <c r="I472" s="170"/>
      <c r="J472" s="171"/>
    </row>
    <row r="473" spans="1:11" ht="72.75" customHeight="1">
      <c r="A473" s="13"/>
      <c r="B473" s="24" t="s">
        <v>1172</v>
      </c>
      <c r="C473" s="19" t="s">
        <v>818</v>
      </c>
      <c r="D473" s="47"/>
      <c r="E473" s="47"/>
      <c r="F473" s="47"/>
      <c r="G473" s="47"/>
      <c r="H473" s="47"/>
      <c r="I473" s="47"/>
      <c r="J473" s="47"/>
    </row>
    <row r="474" spans="1:11" ht="26.25" customHeight="1">
      <c r="A474" s="150" t="s">
        <v>606</v>
      </c>
      <c r="B474" s="154"/>
      <c r="C474" s="154"/>
      <c r="D474" s="154"/>
      <c r="E474" s="154"/>
      <c r="F474" s="154"/>
      <c r="G474" s="154"/>
      <c r="H474" s="154"/>
      <c r="I474" s="154"/>
      <c r="J474" s="155"/>
    </row>
    <row r="475" spans="1:11" ht="49.5" customHeight="1">
      <c r="A475" s="13" t="s">
        <v>414</v>
      </c>
      <c r="B475" s="13" t="s">
        <v>607</v>
      </c>
      <c r="C475" s="15"/>
      <c r="D475" s="193" t="s">
        <v>90</v>
      </c>
      <c r="E475" s="194"/>
      <c r="F475" s="194"/>
      <c r="G475" s="194"/>
      <c r="H475" s="194"/>
      <c r="I475" s="194"/>
      <c r="J475" s="195"/>
    </row>
    <row r="476" spans="1:11" ht="15" customHeight="1">
      <c r="A476" s="143" t="s">
        <v>415</v>
      </c>
      <c r="B476" s="143"/>
      <c r="C476" s="143"/>
      <c r="D476" s="143"/>
      <c r="E476" s="143"/>
      <c r="F476" s="143"/>
      <c r="G476" s="143"/>
      <c r="H476" s="143"/>
      <c r="I476" s="143"/>
      <c r="J476" s="147"/>
    </row>
    <row r="477" spans="1:11" ht="24" customHeight="1">
      <c r="A477" s="156" t="s">
        <v>608</v>
      </c>
      <c r="B477" s="170"/>
      <c r="C477" s="170"/>
      <c r="D477" s="170"/>
      <c r="E477" s="170"/>
      <c r="F477" s="170"/>
      <c r="G477" s="170"/>
      <c r="H477" s="170"/>
      <c r="I477" s="170"/>
      <c r="J477" s="171"/>
    </row>
    <row r="478" spans="1:11" ht="108.75" customHeight="1">
      <c r="A478" s="13"/>
      <c r="B478" s="24" t="s">
        <v>610</v>
      </c>
      <c r="C478" s="19" t="s">
        <v>1173</v>
      </c>
      <c r="D478" s="47"/>
      <c r="E478" s="47"/>
      <c r="F478" s="47"/>
      <c r="G478" s="47"/>
      <c r="H478" s="47"/>
      <c r="I478" s="47"/>
      <c r="J478" s="47"/>
    </row>
    <row r="479" spans="1:11" ht="27" customHeight="1">
      <c r="A479" s="150" t="s">
        <v>1174</v>
      </c>
      <c r="B479" s="154"/>
      <c r="C479" s="154"/>
      <c r="D479" s="154"/>
      <c r="E479" s="154"/>
      <c r="F479" s="154"/>
      <c r="G479" s="154"/>
      <c r="H479" s="154"/>
      <c r="I479" s="154"/>
      <c r="J479" s="155"/>
    </row>
    <row r="480" spans="1:11" ht="22.5" customHeight="1">
      <c r="A480" s="186" t="s">
        <v>609</v>
      </c>
      <c r="B480" s="187"/>
      <c r="C480" s="187"/>
      <c r="D480" s="187"/>
      <c r="E480" s="187"/>
      <c r="F480" s="187"/>
      <c r="G480" s="187"/>
      <c r="H480" s="187"/>
      <c r="I480" s="187"/>
      <c r="J480" s="188"/>
      <c r="K480" s="2">
        <f>J481+J499+J536+J558+J581+J607</f>
        <v>4033557.88</v>
      </c>
    </row>
    <row r="481" spans="1:10" ht="39" customHeight="1">
      <c r="A481" s="68" t="s">
        <v>52</v>
      </c>
      <c r="B481" s="69" t="s">
        <v>611</v>
      </c>
      <c r="C481" s="17"/>
      <c r="D481" s="70">
        <f t="shared" ref="D481:I481" si="16">D482+D487+D494</f>
        <v>83.11</v>
      </c>
      <c r="E481" s="70">
        <f t="shared" si="16"/>
        <v>0</v>
      </c>
      <c r="F481" s="70">
        <f t="shared" si="16"/>
        <v>0</v>
      </c>
      <c r="G481" s="70">
        <f t="shared" si="16"/>
        <v>0</v>
      </c>
      <c r="H481" s="70">
        <f t="shared" si="16"/>
        <v>0</v>
      </c>
      <c r="I481" s="70">
        <f t="shared" si="16"/>
        <v>0</v>
      </c>
      <c r="J481" s="70">
        <f>D481+H481</f>
        <v>83.11</v>
      </c>
    </row>
    <row r="482" spans="1:10" ht="39.75" customHeight="1">
      <c r="A482" s="71" t="s">
        <v>53</v>
      </c>
      <c r="B482" s="72" t="s">
        <v>612</v>
      </c>
      <c r="C482" s="15"/>
      <c r="D482" s="61">
        <v>26.43</v>
      </c>
      <c r="E482" s="61">
        <v>0</v>
      </c>
      <c r="F482" s="61">
        <v>0</v>
      </c>
      <c r="G482" s="61">
        <v>0</v>
      </c>
      <c r="H482" s="61">
        <v>0</v>
      </c>
      <c r="I482" s="61">
        <v>0</v>
      </c>
      <c r="J482" s="61">
        <f>D482+H482</f>
        <v>26.43</v>
      </c>
    </row>
    <row r="483" spans="1:10" ht="13.5" customHeight="1">
      <c r="A483" s="143" t="s">
        <v>382</v>
      </c>
      <c r="B483" s="143"/>
      <c r="C483" s="143"/>
      <c r="D483" s="143"/>
      <c r="E483" s="143"/>
      <c r="F483" s="143"/>
      <c r="G483" s="143"/>
      <c r="H483" s="143"/>
      <c r="I483" s="143"/>
      <c r="J483" s="147"/>
    </row>
    <row r="484" spans="1:10" ht="24" customHeight="1">
      <c r="A484" s="143" t="s">
        <v>837</v>
      </c>
      <c r="B484" s="138"/>
      <c r="C484" s="138"/>
      <c r="D484" s="138"/>
      <c r="E484" s="138"/>
      <c r="F484" s="138"/>
      <c r="G484" s="138"/>
      <c r="H484" s="138"/>
      <c r="I484" s="138"/>
      <c r="J484" s="139"/>
    </row>
    <row r="485" spans="1:10" ht="38.25" customHeight="1">
      <c r="A485" s="18"/>
      <c r="B485" s="18" t="s">
        <v>311</v>
      </c>
      <c r="C485" s="73" t="s">
        <v>838</v>
      </c>
      <c r="D485" s="20"/>
      <c r="E485" s="20"/>
      <c r="F485" s="20"/>
      <c r="G485" s="20"/>
      <c r="H485" s="20"/>
      <c r="I485" s="20"/>
      <c r="J485" s="20"/>
    </row>
    <row r="486" spans="1:10" ht="51" customHeight="1">
      <c r="A486" s="148" t="s">
        <v>839</v>
      </c>
      <c r="B486" s="184"/>
      <c r="C486" s="184"/>
      <c r="D486" s="184"/>
      <c r="E486" s="184"/>
      <c r="F486" s="184"/>
      <c r="G486" s="184"/>
      <c r="H486" s="184"/>
      <c r="I486" s="184"/>
      <c r="J486" s="185"/>
    </row>
    <row r="487" spans="1:10" ht="27" customHeight="1">
      <c r="A487" s="71" t="s">
        <v>54</v>
      </c>
      <c r="B487" s="18" t="s">
        <v>94</v>
      </c>
      <c r="C487" s="15"/>
      <c r="D487" s="61">
        <v>0</v>
      </c>
      <c r="E487" s="61">
        <v>0</v>
      </c>
      <c r="F487" s="61">
        <v>0</v>
      </c>
      <c r="G487" s="61">
        <v>0</v>
      </c>
      <c r="H487" s="61">
        <v>0</v>
      </c>
      <c r="I487" s="61">
        <v>0</v>
      </c>
      <c r="J487" s="61">
        <f>D487+H487</f>
        <v>0</v>
      </c>
    </row>
    <row r="488" spans="1:10" ht="13.5" customHeight="1">
      <c r="A488" s="143" t="s">
        <v>383</v>
      </c>
      <c r="B488" s="143"/>
      <c r="C488" s="143"/>
      <c r="D488" s="143"/>
      <c r="E488" s="143"/>
      <c r="F488" s="143"/>
      <c r="G488" s="143"/>
      <c r="H488" s="143"/>
      <c r="I488" s="143"/>
      <c r="J488" s="147"/>
    </row>
    <row r="489" spans="1:10" ht="24" customHeight="1">
      <c r="A489" s="143" t="s">
        <v>613</v>
      </c>
      <c r="B489" s="138"/>
      <c r="C489" s="138"/>
      <c r="D489" s="138"/>
      <c r="E489" s="138"/>
      <c r="F489" s="138"/>
      <c r="G489" s="138"/>
      <c r="H489" s="138"/>
      <c r="I489" s="138"/>
      <c r="J489" s="139"/>
    </row>
    <row r="490" spans="1:10" ht="37.5" customHeight="1">
      <c r="A490" s="65"/>
      <c r="B490" s="18" t="s">
        <v>614</v>
      </c>
      <c r="C490" s="19" t="s">
        <v>940</v>
      </c>
      <c r="D490" s="20"/>
      <c r="E490" s="20"/>
      <c r="F490" s="20"/>
      <c r="G490" s="20"/>
      <c r="H490" s="20"/>
      <c r="I490" s="20"/>
      <c r="J490" s="20"/>
    </row>
    <row r="491" spans="1:10" ht="35.25" customHeight="1">
      <c r="A491" s="148" t="s">
        <v>840</v>
      </c>
      <c r="B491" s="184"/>
      <c r="C491" s="184"/>
      <c r="D491" s="184"/>
      <c r="E491" s="184"/>
      <c r="F491" s="184"/>
      <c r="G491" s="184"/>
      <c r="H491" s="184"/>
      <c r="I491" s="184"/>
      <c r="J491" s="185"/>
    </row>
    <row r="492" spans="1:10" ht="36" customHeight="1">
      <c r="A492" s="18"/>
      <c r="B492" s="18" t="s">
        <v>615</v>
      </c>
      <c r="C492" s="19" t="s">
        <v>940</v>
      </c>
      <c r="D492" s="20"/>
      <c r="E492" s="20"/>
      <c r="F492" s="20"/>
      <c r="G492" s="20"/>
      <c r="H492" s="20"/>
      <c r="I492" s="20"/>
      <c r="J492" s="20"/>
    </row>
    <row r="493" spans="1:10" ht="38.25" customHeight="1">
      <c r="A493" s="148" t="s">
        <v>841</v>
      </c>
      <c r="B493" s="184"/>
      <c r="C493" s="184"/>
      <c r="D493" s="184"/>
      <c r="E493" s="184"/>
      <c r="F493" s="184"/>
      <c r="G493" s="184"/>
      <c r="H493" s="184"/>
      <c r="I493" s="184"/>
      <c r="J493" s="185"/>
    </row>
    <row r="494" spans="1:10" ht="24.75" customHeight="1">
      <c r="A494" s="71" t="s">
        <v>55</v>
      </c>
      <c r="B494" s="18" t="s">
        <v>139</v>
      </c>
      <c r="C494" s="15"/>
      <c r="D494" s="61">
        <v>56.68</v>
      </c>
      <c r="E494" s="61">
        <v>0</v>
      </c>
      <c r="F494" s="61">
        <v>0</v>
      </c>
      <c r="G494" s="61">
        <v>0</v>
      </c>
      <c r="H494" s="61">
        <v>0</v>
      </c>
      <c r="I494" s="61">
        <v>0</v>
      </c>
      <c r="J494" s="61">
        <f>D494+H494</f>
        <v>56.68</v>
      </c>
    </row>
    <row r="495" spans="1:10" ht="13.5" customHeight="1">
      <c r="A495" s="143" t="s">
        <v>384</v>
      </c>
      <c r="B495" s="143"/>
      <c r="C495" s="143"/>
      <c r="D495" s="143"/>
      <c r="E495" s="143"/>
      <c r="F495" s="143"/>
      <c r="G495" s="143"/>
      <c r="H495" s="143"/>
      <c r="I495" s="143"/>
      <c r="J495" s="147"/>
    </row>
    <row r="496" spans="1:10" ht="38.25" customHeight="1">
      <c r="A496" s="143" t="s">
        <v>941</v>
      </c>
      <c r="B496" s="145"/>
      <c r="C496" s="145"/>
      <c r="D496" s="145"/>
      <c r="E496" s="145"/>
      <c r="F496" s="145"/>
      <c r="G496" s="145"/>
      <c r="H496" s="145"/>
      <c r="I496" s="145"/>
      <c r="J496" s="146"/>
    </row>
    <row r="497" spans="1:10" ht="38.25" customHeight="1">
      <c r="A497" s="18"/>
      <c r="B497" s="18" t="s">
        <v>385</v>
      </c>
      <c r="C497" s="19" t="s">
        <v>942</v>
      </c>
      <c r="D497" s="74"/>
      <c r="E497" s="74"/>
      <c r="F497" s="74"/>
      <c r="G497" s="74"/>
      <c r="H497" s="74"/>
      <c r="I497" s="74"/>
      <c r="J497" s="74"/>
    </row>
    <row r="498" spans="1:10" ht="14.25" customHeight="1">
      <c r="A498" s="148" t="s">
        <v>943</v>
      </c>
      <c r="B498" s="184"/>
      <c r="C498" s="184"/>
      <c r="D498" s="184"/>
      <c r="E498" s="184"/>
      <c r="F498" s="184"/>
      <c r="G498" s="184"/>
      <c r="H498" s="184"/>
      <c r="I498" s="184"/>
      <c r="J498" s="185"/>
    </row>
    <row r="499" spans="1:10" ht="24.75" customHeight="1">
      <c r="A499" s="68" t="s">
        <v>140</v>
      </c>
      <c r="B499" s="75" t="s">
        <v>616</v>
      </c>
      <c r="C499" s="17"/>
      <c r="D499" s="70">
        <f t="shared" ref="D499:I499" si="17">D500+D511</f>
        <v>24.06</v>
      </c>
      <c r="E499" s="70">
        <f t="shared" si="17"/>
        <v>0</v>
      </c>
      <c r="F499" s="70">
        <f t="shared" si="17"/>
        <v>0</v>
      </c>
      <c r="G499" s="70">
        <f t="shared" si="17"/>
        <v>0</v>
      </c>
      <c r="H499" s="70">
        <f t="shared" si="17"/>
        <v>21700</v>
      </c>
      <c r="I499" s="70">
        <f t="shared" si="17"/>
        <v>0</v>
      </c>
      <c r="J499" s="70">
        <f>D499+H499</f>
        <v>21724.06</v>
      </c>
    </row>
    <row r="500" spans="1:10" ht="48.75" customHeight="1">
      <c r="A500" s="71" t="s">
        <v>141</v>
      </c>
      <c r="B500" s="18" t="s">
        <v>617</v>
      </c>
      <c r="C500" s="15"/>
      <c r="D500" s="61">
        <v>0</v>
      </c>
      <c r="E500" s="61">
        <v>0</v>
      </c>
      <c r="F500" s="61">
        <v>0</v>
      </c>
      <c r="G500" s="61">
        <v>0</v>
      </c>
      <c r="H500" s="61">
        <v>21700</v>
      </c>
      <c r="I500" s="61">
        <v>0</v>
      </c>
      <c r="J500" s="61">
        <f>D500+H500</f>
        <v>21700</v>
      </c>
    </row>
    <row r="501" spans="1:10" ht="14.25" customHeight="1">
      <c r="A501" s="143" t="s">
        <v>386</v>
      </c>
      <c r="B501" s="143"/>
      <c r="C501" s="143"/>
      <c r="D501" s="143"/>
      <c r="E501" s="143"/>
      <c r="F501" s="143"/>
      <c r="G501" s="143"/>
      <c r="H501" s="143"/>
      <c r="I501" s="143"/>
      <c r="J501" s="147"/>
    </row>
    <row r="502" spans="1:10" ht="23.25" customHeight="1">
      <c r="A502" s="156" t="s">
        <v>944</v>
      </c>
      <c r="B502" s="134"/>
      <c r="C502" s="134"/>
      <c r="D502" s="134"/>
      <c r="E502" s="134"/>
      <c r="F502" s="134"/>
      <c r="G502" s="134"/>
      <c r="H502" s="134"/>
      <c r="I502" s="134"/>
      <c r="J502" s="149"/>
    </row>
    <row r="503" spans="1:10" ht="24" customHeight="1">
      <c r="A503" s="18"/>
      <c r="B503" s="18" t="s">
        <v>618</v>
      </c>
      <c r="C503" s="19" t="s">
        <v>453</v>
      </c>
      <c r="D503" s="18"/>
      <c r="E503" s="18"/>
      <c r="F503" s="18"/>
      <c r="G503" s="18"/>
      <c r="H503" s="18"/>
      <c r="I503" s="18"/>
      <c r="J503" s="18"/>
    </row>
    <row r="504" spans="1:10" ht="15" customHeight="1">
      <c r="A504" s="153" t="s">
        <v>945</v>
      </c>
      <c r="B504" s="154"/>
      <c r="C504" s="154"/>
      <c r="D504" s="154"/>
      <c r="E504" s="154"/>
      <c r="F504" s="154"/>
      <c r="G504" s="154"/>
      <c r="H504" s="154"/>
      <c r="I504" s="154"/>
      <c r="J504" s="155"/>
    </row>
    <row r="505" spans="1:10" ht="22.5" customHeight="1">
      <c r="A505" s="18"/>
      <c r="B505" s="18" t="s">
        <v>619</v>
      </c>
      <c r="C505" s="19" t="s">
        <v>775</v>
      </c>
      <c r="D505" s="18"/>
      <c r="E505" s="18"/>
      <c r="F505" s="18"/>
      <c r="G505" s="18"/>
      <c r="H505" s="18"/>
      <c r="I505" s="18"/>
      <c r="J505" s="18"/>
    </row>
    <row r="506" spans="1:10" ht="15.75" customHeight="1">
      <c r="A506" s="153" t="s">
        <v>946</v>
      </c>
      <c r="B506" s="154"/>
      <c r="C506" s="154"/>
      <c r="D506" s="154"/>
      <c r="E506" s="154"/>
      <c r="F506" s="154"/>
      <c r="G506" s="154"/>
      <c r="H506" s="154"/>
      <c r="I506" s="154"/>
      <c r="J506" s="155"/>
    </row>
    <row r="507" spans="1:10" ht="24.75" customHeight="1">
      <c r="A507" s="18"/>
      <c r="B507" s="18" t="s">
        <v>843</v>
      </c>
      <c r="C507" s="19" t="s">
        <v>775</v>
      </c>
      <c r="D507" s="18"/>
      <c r="E507" s="18"/>
      <c r="F507" s="18"/>
      <c r="G507" s="18"/>
      <c r="H507" s="18"/>
      <c r="I507" s="18"/>
      <c r="J507" s="18"/>
    </row>
    <row r="508" spans="1:10" ht="11.25" customHeight="1">
      <c r="A508" s="153" t="s">
        <v>947</v>
      </c>
      <c r="B508" s="154"/>
      <c r="C508" s="154"/>
      <c r="D508" s="154"/>
      <c r="E508" s="154"/>
      <c r="F508" s="154"/>
      <c r="G508" s="154"/>
      <c r="H508" s="154"/>
      <c r="I508" s="154"/>
      <c r="J508" s="155"/>
    </row>
    <row r="509" spans="1:10" ht="25.5" customHeight="1">
      <c r="A509" s="18"/>
      <c r="B509" s="18" t="s">
        <v>844</v>
      </c>
      <c r="C509" s="19" t="s">
        <v>948</v>
      </c>
      <c r="D509" s="18"/>
      <c r="E509" s="18"/>
      <c r="F509" s="18"/>
      <c r="G509" s="18"/>
      <c r="H509" s="18"/>
      <c r="I509" s="18"/>
      <c r="J509" s="18"/>
    </row>
    <row r="510" spans="1:10" ht="15.75" customHeight="1">
      <c r="A510" s="153" t="s">
        <v>949</v>
      </c>
      <c r="B510" s="154"/>
      <c r="C510" s="154"/>
      <c r="D510" s="154"/>
      <c r="E510" s="154"/>
      <c r="F510" s="154"/>
      <c r="G510" s="154"/>
      <c r="H510" s="154"/>
      <c r="I510" s="154"/>
      <c r="J510" s="155"/>
    </row>
    <row r="511" spans="1:10" ht="51" customHeight="1">
      <c r="A511" s="71" t="s">
        <v>142</v>
      </c>
      <c r="B511" s="18" t="s">
        <v>620</v>
      </c>
      <c r="C511" s="15"/>
      <c r="D511" s="61">
        <v>24.06</v>
      </c>
      <c r="E511" s="61">
        <v>0</v>
      </c>
      <c r="F511" s="61">
        <v>0</v>
      </c>
      <c r="G511" s="61">
        <v>0</v>
      </c>
      <c r="H511" s="61">
        <v>0</v>
      </c>
      <c r="I511" s="61">
        <v>0</v>
      </c>
      <c r="J511" s="61">
        <f>D511+H511</f>
        <v>24.06</v>
      </c>
    </row>
    <row r="512" spans="1:10" ht="14.25" customHeight="1">
      <c r="A512" s="143" t="s">
        <v>387</v>
      </c>
      <c r="B512" s="143"/>
      <c r="C512" s="143"/>
      <c r="D512" s="143"/>
      <c r="E512" s="143"/>
      <c r="F512" s="143"/>
      <c r="G512" s="143"/>
      <c r="H512" s="143"/>
      <c r="I512" s="143"/>
      <c r="J512" s="147"/>
    </row>
    <row r="513" spans="1:10" ht="25.5" customHeight="1">
      <c r="A513" s="143" t="s">
        <v>950</v>
      </c>
      <c r="B513" s="145"/>
      <c r="C513" s="145"/>
      <c r="D513" s="145"/>
      <c r="E513" s="145"/>
      <c r="F513" s="145"/>
      <c r="G513" s="145"/>
      <c r="H513" s="145"/>
      <c r="I513" s="145"/>
      <c r="J513" s="146"/>
    </row>
    <row r="514" spans="1:10" ht="39.75" customHeight="1">
      <c r="A514" s="18"/>
      <c r="B514" s="18" t="s">
        <v>845</v>
      </c>
      <c r="C514" s="19" t="s">
        <v>951</v>
      </c>
      <c r="D514" s="74"/>
      <c r="E514" s="74"/>
      <c r="F514" s="74"/>
      <c r="G514" s="74"/>
      <c r="H514" s="74"/>
      <c r="I514" s="74"/>
      <c r="J514" s="74"/>
    </row>
    <row r="515" spans="1:10" ht="12" customHeight="1">
      <c r="A515" s="137" t="s">
        <v>621</v>
      </c>
      <c r="B515" s="159"/>
      <c r="C515" s="159"/>
      <c r="D515" s="159"/>
      <c r="E515" s="159"/>
      <c r="F515" s="159"/>
      <c r="G515" s="159"/>
      <c r="H515" s="159"/>
      <c r="I515" s="159"/>
      <c r="J515" s="160"/>
    </row>
    <row r="516" spans="1:10" ht="24.75" customHeight="1">
      <c r="A516" s="18"/>
      <c r="B516" s="18" t="s">
        <v>846</v>
      </c>
      <c r="C516" s="19" t="s">
        <v>952</v>
      </c>
      <c r="D516" s="74"/>
      <c r="E516" s="74"/>
      <c r="F516" s="74"/>
      <c r="G516" s="74"/>
      <c r="H516" s="74"/>
      <c r="I516" s="74"/>
      <c r="J516" s="74"/>
    </row>
    <row r="517" spans="1:10" ht="24" customHeight="1">
      <c r="A517" s="137" t="s">
        <v>847</v>
      </c>
      <c r="B517" s="159"/>
      <c r="C517" s="159"/>
      <c r="D517" s="159"/>
      <c r="E517" s="159"/>
      <c r="F517" s="159"/>
      <c r="G517" s="159"/>
      <c r="H517" s="159"/>
      <c r="I517" s="159"/>
      <c r="J517" s="160"/>
    </row>
    <row r="518" spans="1:10" ht="26.25" customHeight="1">
      <c r="A518" s="18"/>
      <c r="B518" s="18" t="s">
        <v>848</v>
      </c>
      <c r="C518" s="19" t="s">
        <v>622</v>
      </c>
      <c r="D518" s="74"/>
      <c r="E518" s="74"/>
      <c r="F518" s="74"/>
      <c r="G518" s="74"/>
      <c r="H518" s="74"/>
      <c r="I518" s="74"/>
      <c r="J518" s="74"/>
    </row>
    <row r="519" spans="1:10" ht="25.5" customHeight="1">
      <c r="A519" s="137" t="s">
        <v>953</v>
      </c>
      <c r="B519" s="159"/>
      <c r="C519" s="159"/>
      <c r="D519" s="159"/>
      <c r="E519" s="159"/>
      <c r="F519" s="159"/>
      <c r="G519" s="159"/>
      <c r="H519" s="159"/>
      <c r="I519" s="159"/>
      <c r="J519" s="160"/>
    </row>
    <row r="520" spans="1:10" ht="36" customHeight="1">
      <c r="A520" s="18"/>
      <c r="B520" s="18" t="s">
        <v>849</v>
      </c>
      <c r="C520" s="19" t="s">
        <v>954</v>
      </c>
      <c r="D520" s="76"/>
      <c r="E520" s="76"/>
      <c r="F520" s="76"/>
      <c r="G520" s="76"/>
      <c r="H520" s="76"/>
      <c r="I520" s="76"/>
      <c r="J520" s="76"/>
    </row>
    <row r="521" spans="1:10" ht="15" customHeight="1">
      <c r="A521" s="137" t="s">
        <v>955</v>
      </c>
      <c r="B521" s="159"/>
      <c r="C521" s="159"/>
      <c r="D521" s="159"/>
      <c r="E521" s="159"/>
      <c r="F521" s="159"/>
      <c r="G521" s="159"/>
      <c r="H521" s="159"/>
      <c r="I521" s="159"/>
      <c r="J521" s="160"/>
    </row>
    <row r="522" spans="1:10" ht="39.75" customHeight="1">
      <c r="A522" s="18"/>
      <c r="B522" s="24" t="s">
        <v>850</v>
      </c>
      <c r="C522" s="19" t="s">
        <v>956</v>
      </c>
      <c r="D522" s="74"/>
      <c r="E522" s="74"/>
      <c r="F522" s="74"/>
      <c r="G522" s="74"/>
      <c r="H522" s="74"/>
      <c r="I522" s="74"/>
      <c r="J522" s="74"/>
    </row>
    <row r="523" spans="1:10" ht="14.25" customHeight="1">
      <c r="A523" s="137" t="s">
        <v>623</v>
      </c>
      <c r="B523" s="159"/>
      <c r="C523" s="159"/>
      <c r="D523" s="159"/>
      <c r="E523" s="159"/>
      <c r="F523" s="159"/>
      <c r="G523" s="159"/>
      <c r="H523" s="159"/>
      <c r="I523" s="159"/>
      <c r="J523" s="160"/>
    </row>
    <row r="524" spans="1:10" ht="60.75" customHeight="1">
      <c r="A524" s="19" t="s">
        <v>143</v>
      </c>
      <c r="B524" s="18" t="s">
        <v>103</v>
      </c>
      <c r="C524" s="15"/>
      <c r="D524" s="140" t="s">
        <v>80</v>
      </c>
      <c r="E524" s="141"/>
      <c r="F524" s="141"/>
      <c r="G524" s="141"/>
      <c r="H524" s="141"/>
      <c r="I524" s="141"/>
      <c r="J524" s="142"/>
    </row>
    <row r="525" spans="1:10" ht="14.25" customHeight="1">
      <c r="A525" s="143" t="s">
        <v>624</v>
      </c>
      <c r="B525" s="143"/>
      <c r="C525" s="143"/>
      <c r="D525" s="143"/>
      <c r="E525" s="143"/>
      <c r="F525" s="143"/>
      <c r="G525" s="143"/>
      <c r="H525" s="143"/>
      <c r="I525" s="143"/>
      <c r="J525" s="147"/>
    </row>
    <row r="526" spans="1:10" ht="25.5" customHeight="1">
      <c r="A526" s="143" t="s">
        <v>275</v>
      </c>
      <c r="B526" s="145"/>
      <c r="C526" s="145"/>
      <c r="D526" s="145"/>
      <c r="E526" s="145"/>
      <c r="F526" s="145"/>
      <c r="G526" s="145"/>
      <c r="H526" s="145"/>
      <c r="I526" s="145"/>
      <c r="J526" s="146"/>
    </row>
    <row r="527" spans="1:10" ht="48.75" customHeight="1">
      <c r="A527" s="18"/>
      <c r="B527" s="18" t="s">
        <v>851</v>
      </c>
      <c r="C527" s="19" t="s">
        <v>957</v>
      </c>
      <c r="D527" s="74"/>
      <c r="E527" s="74"/>
      <c r="F527" s="74"/>
      <c r="G527" s="74"/>
      <c r="H527" s="74"/>
      <c r="I527" s="74"/>
      <c r="J527" s="74"/>
    </row>
    <row r="528" spans="1:10" ht="14.25" customHeight="1">
      <c r="A528" s="137" t="s">
        <v>958</v>
      </c>
      <c r="B528" s="138"/>
      <c r="C528" s="138"/>
      <c r="D528" s="138"/>
      <c r="E528" s="138"/>
      <c r="F528" s="138"/>
      <c r="G528" s="138"/>
      <c r="H528" s="138"/>
      <c r="I528" s="138"/>
      <c r="J528" s="139"/>
    </row>
    <row r="529" spans="1:10" ht="24.75" customHeight="1">
      <c r="A529" s="18"/>
      <c r="B529" s="18" t="s">
        <v>852</v>
      </c>
      <c r="C529" s="19" t="s">
        <v>625</v>
      </c>
      <c r="D529" s="74"/>
      <c r="E529" s="74"/>
      <c r="F529" s="74"/>
      <c r="G529" s="74"/>
      <c r="H529" s="74"/>
      <c r="I529" s="74"/>
      <c r="J529" s="74"/>
    </row>
    <row r="530" spans="1:10" ht="12.75" customHeight="1">
      <c r="A530" s="137" t="s">
        <v>959</v>
      </c>
      <c r="B530" s="138"/>
      <c r="C530" s="138"/>
      <c r="D530" s="138"/>
      <c r="E530" s="138"/>
      <c r="F530" s="138"/>
      <c r="G530" s="138"/>
      <c r="H530" s="138"/>
      <c r="I530" s="138"/>
      <c r="J530" s="139"/>
    </row>
    <row r="531" spans="1:10" ht="39" customHeight="1">
      <c r="A531" s="19" t="s">
        <v>144</v>
      </c>
      <c r="B531" s="18" t="s">
        <v>235</v>
      </c>
      <c r="C531" s="15"/>
      <c r="D531" s="140" t="s">
        <v>80</v>
      </c>
      <c r="E531" s="141"/>
      <c r="F531" s="141"/>
      <c r="G531" s="141"/>
      <c r="H531" s="141"/>
      <c r="I531" s="141"/>
      <c r="J531" s="142"/>
    </row>
    <row r="532" spans="1:10" ht="15.75" customHeight="1">
      <c r="A532" s="143" t="s">
        <v>388</v>
      </c>
      <c r="B532" s="143"/>
      <c r="C532" s="143"/>
      <c r="D532" s="143"/>
      <c r="E532" s="143"/>
      <c r="F532" s="143"/>
      <c r="G532" s="143"/>
      <c r="H532" s="143"/>
      <c r="I532" s="143"/>
      <c r="J532" s="147"/>
    </row>
    <row r="533" spans="1:10" ht="25.5" customHeight="1">
      <c r="A533" s="143" t="s">
        <v>626</v>
      </c>
      <c r="B533" s="144"/>
      <c r="C533" s="145"/>
      <c r="D533" s="145"/>
      <c r="E533" s="145"/>
      <c r="F533" s="145"/>
      <c r="G533" s="145"/>
      <c r="H533" s="145"/>
      <c r="I533" s="145"/>
      <c r="J533" s="146"/>
    </row>
    <row r="534" spans="1:10" ht="60.75" customHeight="1">
      <c r="A534" s="77"/>
      <c r="B534" s="78" t="s">
        <v>853</v>
      </c>
      <c r="C534" s="19" t="s">
        <v>960</v>
      </c>
      <c r="D534" s="74"/>
      <c r="E534" s="74"/>
      <c r="F534" s="74"/>
      <c r="G534" s="74"/>
      <c r="H534" s="74"/>
      <c r="I534" s="74"/>
      <c r="J534" s="74"/>
    </row>
    <row r="535" spans="1:10" ht="56.25" customHeight="1">
      <c r="A535" s="150" t="s">
        <v>961</v>
      </c>
      <c r="B535" s="151"/>
      <c r="C535" s="151"/>
      <c r="D535" s="151"/>
      <c r="E535" s="151"/>
      <c r="F535" s="151"/>
      <c r="G535" s="151"/>
      <c r="H535" s="151"/>
      <c r="I535" s="151"/>
      <c r="J535" s="152"/>
    </row>
    <row r="536" spans="1:10" ht="36.75" customHeight="1">
      <c r="A536" s="68" t="s">
        <v>145</v>
      </c>
      <c r="B536" s="75" t="s">
        <v>627</v>
      </c>
      <c r="C536" s="17"/>
      <c r="D536" s="70">
        <f>D537+D544+D553</f>
        <v>0</v>
      </c>
      <c r="E536" s="70">
        <f>E537+E544+E553</f>
        <v>0</v>
      </c>
      <c r="F536" s="70">
        <f>F537+F544+F553</f>
        <v>0</v>
      </c>
      <c r="G536" s="70">
        <f>G537+G544+G553</f>
        <v>0</v>
      </c>
      <c r="H536" s="70">
        <f>H537+H544+H553</f>
        <v>3868638.9</v>
      </c>
      <c r="I536" s="70">
        <f>I537+I544</f>
        <v>0</v>
      </c>
      <c r="J536" s="70">
        <f>D536+H536</f>
        <v>3868638.9</v>
      </c>
    </row>
    <row r="537" spans="1:10" ht="24.75" customHeight="1">
      <c r="A537" s="71" t="s">
        <v>404</v>
      </c>
      <c r="B537" s="18" t="s">
        <v>95</v>
      </c>
      <c r="C537" s="15"/>
      <c r="D537" s="61">
        <v>0</v>
      </c>
      <c r="E537" s="61">
        <v>0</v>
      </c>
      <c r="F537" s="61">
        <v>0</v>
      </c>
      <c r="G537" s="61">
        <v>0</v>
      </c>
      <c r="H537" s="61">
        <v>0</v>
      </c>
      <c r="I537" s="61">
        <v>0</v>
      </c>
      <c r="J537" s="61">
        <f>D537+H537</f>
        <v>0</v>
      </c>
    </row>
    <row r="538" spans="1:10" ht="12" customHeight="1">
      <c r="A538" s="143" t="s">
        <v>389</v>
      </c>
      <c r="B538" s="143"/>
      <c r="C538" s="143"/>
      <c r="D538" s="143"/>
      <c r="E538" s="143"/>
      <c r="F538" s="143"/>
      <c r="G538" s="143"/>
      <c r="H538" s="143"/>
      <c r="I538" s="143"/>
      <c r="J538" s="147"/>
    </row>
    <row r="539" spans="1:10" ht="51" customHeight="1">
      <c r="A539" s="143" t="s">
        <v>854</v>
      </c>
      <c r="B539" s="145"/>
      <c r="C539" s="145"/>
      <c r="D539" s="145"/>
      <c r="E539" s="145"/>
      <c r="F539" s="145"/>
      <c r="G539" s="145"/>
      <c r="H539" s="145"/>
      <c r="I539" s="145"/>
      <c r="J539" s="146"/>
    </row>
    <row r="540" spans="1:10" ht="24.75" customHeight="1">
      <c r="A540" s="18"/>
      <c r="B540" s="18" t="s">
        <v>855</v>
      </c>
      <c r="C540" s="19" t="s">
        <v>962</v>
      </c>
      <c r="D540" s="74"/>
      <c r="E540" s="74"/>
      <c r="F540" s="74"/>
      <c r="G540" s="74"/>
      <c r="H540" s="74"/>
      <c r="I540" s="74"/>
      <c r="J540" s="74"/>
    </row>
    <row r="541" spans="1:10" ht="12.75" customHeight="1">
      <c r="A541" s="137" t="s">
        <v>628</v>
      </c>
      <c r="B541" s="138"/>
      <c r="C541" s="138"/>
      <c r="D541" s="138"/>
      <c r="E541" s="138"/>
      <c r="F541" s="138"/>
      <c r="G541" s="138"/>
      <c r="H541" s="138"/>
      <c r="I541" s="138"/>
      <c r="J541" s="139"/>
    </row>
    <row r="542" spans="1:10" ht="36.75" customHeight="1">
      <c r="A542" s="18"/>
      <c r="B542" s="18" t="s">
        <v>856</v>
      </c>
      <c r="C542" s="19" t="s">
        <v>963</v>
      </c>
      <c r="D542" s="20"/>
      <c r="E542" s="20"/>
      <c r="F542" s="20"/>
      <c r="G542" s="20"/>
      <c r="H542" s="20"/>
      <c r="I542" s="20"/>
      <c r="J542" s="20"/>
    </row>
    <row r="543" spans="1:10" ht="15.75" customHeight="1">
      <c r="A543" s="148" t="s">
        <v>857</v>
      </c>
      <c r="B543" s="145"/>
      <c r="C543" s="145"/>
      <c r="D543" s="145"/>
      <c r="E543" s="145"/>
      <c r="F543" s="145"/>
      <c r="G543" s="145"/>
      <c r="H543" s="145"/>
      <c r="I543" s="145"/>
      <c r="J543" s="146"/>
    </row>
    <row r="544" spans="1:10" ht="38.25" customHeight="1">
      <c r="A544" s="71" t="s">
        <v>146</v>
      </c>
      <c r="B544" s="18" t="s">
        <v>629</v>
      </c>
      <c r="C544" s="15"/>
      <c r="D544" s="61">
        <v>0</v>
      </c>
      <c r="E544" s="61">
        <v>0</v>
      </c>
      <c r="F544" s="61">
        <v>0</v>
      </c>
      <c r="G544" s="61">
        <v>0</v>
      </c>
      <c r="H544" s="61">
        <v>3868638.9</v>
      </c>
      <c r="I544" s="61">
        <v>0</v>
      </c>
      <c r="J544" s="61">
        <f>D544+H544</f>
        <v>3868638.9</v>
      </c>
    </row>
    <row r="545" spans="1:10" ht="13.5" customHeight="1">
      <c r="A545" s="143" t="s">
        <v>390</v>
      </c>
      <c r="B545" s="143"/>
      <c r="C545" s="143"/>
      <c r="D545" s="143"/>
      <c r="E545" s="143"/>
      <c r="F545" s="143"/>
      <c r="G545" s="143"/>
      <c r="H545" s="143"/>
      <c r="I545" s="143"/>
      <c r="J545" s="147"/>
    </row>
    <row r="546" spans="1:10" ht="24" customHeight="1">
      <c r="A546" s="134" t="s">
        <v>1145</v>
      </c>
      <c r="B546" s="135"/>
      <c r="C546" s="135"/>
      <c r="D546" s="135"/>
      <c r="E546" s="135"/>
      <c r="F546" s="135"/>
      <c r="G546" s="135"/>
      <c r="H546" s="135"/>
      <c r="I546" s="135"/>
      <c r="J546" s="136"/>
    </row>
    <row r="547" spans="1:10" ht="36.75" customHeight="1">
      <c r="A547" s="18"/>
      <c r="B547" s="18" t="s">
        <v>858</v>
      </c>
      <c r="C547" s="19" t="s">
        <v>964</v>
      </c>
      <c r="D547" s="18"/>
      <c r="E547" s="18"/>
      <c r="F547" s="18"/>
      <c r="G547" s="18"/>
      <c r="H547" s="18"/>
      <c r="I547" s="18"/>
      <c r="J547" s="18"/>
    </row>
    <row r="548" spans="1:10" ht="24" customHeight="1">
      <c r="A548" s="143" t="s">
        <v>1146</v>
      </c>
      <c r="B548" s="143"/>
      <c r="C548" s="143"/>
      <c r="D548" s="143"/>
      <c r="E548" s="143"/>
      <c r="F548" s="143"/>
      <c r="G548" s="143"/>
      <c r="H548" s="143"/>
      <c r="I548" s="143"/>
      <c r="J548" s="147"/>
    </row>
    <row r="549" spans="1:10" ht="35.25" customHeight="1">
      <c r="A549" s="18"/>
      <c r="B549" s="18" t="s">
        <v>859</v>
      </c>
      <c r="C549" s="19" t="s">
        <v>964</v>
      </c>
      <c r="D549" s="18"/>
      <c r="E549" s="18"/>
      <c r="F549" s="18"/>
      <c r="G549" s="18"/>
      <c r="H549" s="18"/>
      <c r="I549" s="18"/>
      <c r="J549" s="18"/>
    </row>
    <row r="550" spans="1:10" ht="12" customHeight="1">
      <c r="A550" s="143" t="s">
        <v>1147</v>
      </c>
      <c r="B550" s="143"/>
      <c r="C550" s="143"/>
      <c r="D550" s="143"/>
      <c r="E550" s="143"/>
      <c r="F550" s="143"/>
      <c r="G550" s="143"/>
      <c r="H550" s="143"/>
      <c r="I550" s="143"/>
      <c r="J550" s="147"/>
    </row>
    <row r="551" spans="1:10" ht="38.25" customHeight="1">
      <c r="A551" s="18"/>
      <c r="B551" s="18" t="s">
        <v>860</v>
      </c>
      <c r="C551" s="19" t="s">
        <v>964</v>
      </c>
      <c r="D551" s="18"/>
      <c r="E551" s="18"/>
      <c r="F551" s="18"/>
      <c r="G551" s="18"/>
      <c r="H551" s="18"/>
      <c r="I551" s="18"/>
      <c r="J551" s="18"/>
    </row>
    <row r="552" spans="1:10" ht="14.25" customHeight="1">
      <c r="A552" s="137" t="s">
        <v>965</v>
      </c>
      <c r="B552" s="143"/>
      <c r="C552" s="143"/>
      <c r="D552" s="143"/>
      <c r="E552" s="143"/>
      <c r="F552" s="143"/>
      <c r="G552" s="143"/>
      <c r="H552" s="143"/>
      <c r="I552" s="143"/>
      <c r="J552" s="147"/>
    </row>
    <row r="553" spans="1:10" ht="62.25" customHeight="1">
      <c r="A553" s="79" t="s">
        <v>147</v>
      </c>
      <c r="B553" s="30" t="s">
        <v>630</v>
      </c>
      <c r="C553" s="15"/>
      <c r="D553" s="80">
        <v>0</v>
      </c>
      <c r="E553" s="80">
        <v>0</v>
      </c>
      <c r="F553" s="80">
        <v>0</v>
      </c>
      <c r="G553" s="80">
        <v>0</v>
      </c>
      <c r="H553" s="80">
        <v>0</v>
      </c>
      <c r="I553" s="80">
        <v>0</v>
      </c>
      <c r="J553" s="80">
        <v>0</v>
      </c>
    </row>
    <row r="554" spans="1:10" ht="13.5" customHeight="1">
      <c r="A554" s="143" t="s">
        <v>391</v>
      </c>
      <c r="B554" s="143"/>
      <c r="C554" s="143"/>
      <c r="D554" s="143"/>
      <c r="E554" s="143"/>
      <c r="F554" s="143"/>
      <c r="G554" s="143"/>
      <c r="H554" s="143"/>
      <c r="I554" s="143"/>
      <c r="J554" s="147"/>
    </row>
    <row r="555" spans="1:10" ht="26.25" customHeight="1">
      <c r="A555" s="143" t="s">
        <v>631</v>
      </c>
      <c r="B555" s="145"/>
      <c r="C555" s="145"/>
      <c r="D555" s="145"/>
      <c r="E555" s="145"/>
      <c r="F555" s="145"/>
      <c r="G555" s="145"/>
      <c r="H555" s="145"/>
      <c r="I555" s="145"/>
      <c r="J555" s="146"/>
    </row>
    <row r="556" spans="1:10" ht="48.75" customHeight="1">
      <c r="A556" s="18"/>
      <c r="B556" s="13" t="s">
        <v>861</v>
      </c>
      <c r="C556" s="19" t="s">
        <v>942</v>
      </c>
      <c r="D556" s="74"/>
      <c r="E556" s="74"/>
      <c r="F556" s="74"/>
      <c r="G556" s="74"/>
      <c r="H556" s="74"/>
      <c r="I556" s="74"/>
      <c r="J556" s="74"/>
    </row>
    <row r="557" spans="1:10" ht="38.25" customHeight="1">
      <c r="A557" s="137" t="s">
        <v>862</v>
      </c>
      <c r="B557" s="138"/>
      <c r="C557" s="138"/>
      <c r="D557" s="138"/>
      <c r="E557" s="138"/>
      <c r="F557" s="138"/>
      <c r="G557" s="138"/>
      <c r="H557" s="138"/>
      <c r="I557" s="138"/>
      <c r="J557" s="139"/>
    </row>
    <row r="558" spans="1:10" ht="75" customHeight="1">
      <c r="A558" s="68" t="s">
        <v>148</v>
      </c>
      <c r="B558" s="75" t="s">
        <v>632</v>
      </c>
      <c r="C558" s="17"/>
      <c r="D558" s="70">
        <f t="shared" ref="D558:I558" si="18">D576</f>
        <v>10409.91</v>
      </c>
      <c r="E558" s="70">
        <f t="shared" si="18"/>
        <v>0</v>
      </c>
      <c r="F558" s="70">
        <f t="shared" si="18"/>
        <v>0</v>
      </c>
      <c r="G558" s="70">
        <f t="shared" si="18"/>
        <v>0</v>
      </c>
      <c r="H558" s="70">
        <f t="shared" si="18"/>
        <v>0</v>
      </c>
      <c r="I558" s="70">
        <f t="shared" si="18"/>
        <v>0</v>
      </c>
      <c r="J558" s="70">
        <f>D558+H558</f>
        <v>10409.91</v>
      </c>
    </row>
    <row r="559" spans="1:10" ht="48.75" customHeight="1">
      <c r="A559" s="71" t="s">
        <v>149</v>
      </c>
      <c r="B559" s="24" t="s">
        <v>633</v>
      </c>
      <c r="C559" s="15"/>
      <c r="D559" s="140" t="s">
        <v>80</v>
      </c>
      <c r="E559" s="141"/>
      <c r="F559" s="141"/>
      <c r="G559" s="141"/>
      <c r="H559" s="141"/>
      <c r="I559" s="141"/>
      <c r="J559" s="142"/>
    </row>
    <row r="560" spans="1:10" ht="13.5" customHeight="1">
      <c r="A560" s="143" t="s">
        <v>392</v>
      </c>
      <c r="B560" s="143"/>
      <c r="C560" s="143"/>
      <c r="D560" s="143"/>
      <c r="E560" s="143"/>
      <c r="F560" s="143"/>
      <c r="G560" s="143"/>
      <c r="H560" s="143"/>
      <c r="I560" s="143"/>
      <c r="J560" s="147"/>
    </row>
    <row r="561" spans="1:10" ht="25.5" customHeight="1">
      <c r="A561" s="143" t="s">
        <v>634</v>
      </c>
      <c r="B561" s="145"/>
      <c r="C561" s="145"/>
      <c r="D561" s="145"/>
      <c r="E561" s="145"/>
      <c r="F561" s="145"/>
      <c r="G561" s="145"/>
      <c r="H561" s="145"/>
      <c r="I561" s="145"/>
      <c r="J561" s="146"/>
    </row>
    <row r="562" spans="1:10" ht="57" customHeight="1">
      <c r="A562" s="18"/>
      <c r="B562" s="18" t="s">
        <v>863</v>
      </c>
      <c r="C562" s="19" t="s">
        <v>966</v>
      </c>
      <c r="D562" s="74"/>
      <c r="E562" s="74"/>
      <c r="F562" s="74"/>
      <c r="G562" s="74"/>
      <c r="H562" s="74"/>
      <c r="I562" s="74"/>
      <c r="J562" s="74"/>
    </row>
    <row r="563" spans="1:10" ht="24" customHeight="1">
      <c r="A563" s="137" t="s">
        <v>967</v>
      </c>
      <c r="B563" s="138"/>
      <c r="C563" s="138"/>
      <c r="D563" s="138"/>
      <c r="E563" s="138"/>
      <c r="F563" s="138"/>
      <c r="G563" s="138"/>
      <c r="H563" s="138"/>
      <c r="I563" s="138"/>
      <c r="J563" s="139"/>
    </row>
    <row r="564" spans="1:10" ht="60.75" customHeight="1">
      <c r="A564" s="71" t="s">
        <v>150</v>
      </c>
      <c r="B564" s="24" t="s">
        <v>635</v>
      </c>
      <c r="C564" s="15"/>
      <c r="D564" s="140" t="s">
        <v>80</v>
      </c>
      <c r="E564" s="141"/>
      <c r="F564" s="141"/>
      <c r="G564" s="141"/>
      <c r="H564" s="141"/>
      <c r="I564" s="141"/>
      <c r="J564" s="142"/>
    </row>
    <row r="565" spans="1:10" ht="13.5" customHeight="1">
      <c r="A565" s="143" t="s">
        <v>393</v>
      </c>
      <c r="B565" s="143"/>
      <c r="C565" s="143"/>
      <c r="D565" s="143"/>
      <c r="E565" s="143"/>
      <c r="F565" s="143"/>
      <c r="G565" s="143"/>
      <c r="H565" s="143"/>
      <c r="I565" s="143"/>
      <c r="J565" s="147"/>
    </row>
    <row r="566" spans="1:10" ht="37.5" customHeight="1">
      <c r="A566" s="143" t="s">
        <v>636</v>
      </c>
      <c r="B566" s="145"/>
      <c r="C566" s="145"/>
      <c r="D566" s="145"/>
      <c r="E566" s="145"/>
      <c r="F566" s="145"/>
      <c r="G566" s="145"/>
      <c r="H566" s="145"/>
      <c r="I566" s="145"/>
      <c r="J566" s="146"/>
    </row>
    <row r="567" spans="1:10" ht="50.25" customHeight="1">
      <c r="A567" s="18"/>
      <c r="B567" s="18" t="s">
        <v>864</v>
      </c>
      <c r="C567" s="19" t="s">
        <v>966</v>
      </c>
      <c r="D567" s="74"/>
      <c r="E567" s="74"/>
      <c r="F567" s="74"/>
      <c r="G567" s="74"/>
      <c r="H567" s="74"/>
      <c r="I567" s="74"/>
      <c r="J567" s="74"/>
    </row>
    <row r="568" spans="1:10" ht="27" customHeight="1">
      <c r="A568" s="137" t="s">
        <v>968</v>
      </c>
      <c r="B568" s="138"/>
      <c r="C568" s="138"/>
      <c r="D568" s="138"/>
      <c r="E568" s="138"/>
      <c r="F568" s="138"/>
      <c r="G568" s="138"/>
      <c r="H568" s="138"/>
      <c r="I568" s="138"/>
      <c r="J568" s="139"/>
    </row>
    <row r="569" spans="1:10" ht="37.5" customHeight="1">
      <c r="A569" s="19" t="s">
        <v>151</v>
      </c>
      <c r="B569" s="18" t="s">
        <v>637</v>
      </c>
      <c r="C569" s="15"/>
      <c r="D569" s="140" t="s">
        <v>80</v>
      </c>
      <c r="E569" s="141"/>
      <c r="F569" s="141"/>
      <c r="G569" s="141"/>
      <c r="H569" s="141"/>
      <c r="I569" s="141"/>
      <c r="J569" s="142"/>
    </row>
    <row r="570" spans="1:10" ht="15.75" customHeight="1">
      <c r="A570" s="143" t="s">
        <v>394</v>
      </c>
      <c r="B570" s="143"/>
      <c r="C570" s="143"/>
      <c r="D570" s="143"/>
      <c r="E570" s="143"/>
      <c r="F570" s="143"/>
      <c r="G570" s="143"/>
      <c r="H570" s="143"/>
      <c r="I570" s="143"/>
      <c r="J570" s="147"/>
    </row>
    <row r="571" spans="1:10" ht="25.5" customHeight="1">
      <c r="A571" s="143" t="s">
        <v>638</v>
      </c>
      <c r="B571" s="145"/>
      <c r="C571" s="145"/>
      <c r="D571" s="145"/>
      <c r="E571" s="145"/>
      <c r="F571" s="145"/>
      <c r="G571" s="145"/>
      <c r="H571" s="145"/>
      <c r="I571" s="145"/>
      <c r="J571" s="146"/>
    </row>
    <row r="572" spans="1:10" ht="51" customHeight="1">
      <c r="A572" s="18"/>
      <c r="B572" s="24" t="s">
        <v>865</v>
      </c>
      <c r="C572" s="19" t="s">
        <v>969</v>
      </c>
      <c r="D572" s="74"/>
      <c r="E572" s="74"/>
      <c r="F572" s="74"/>
      <c r="G572" s="74"/>
      <c r="H572" s="74"/>
      <c r="I572" s="74"/>
      <c r="J572" s="74"/>
    </row>
    <row r="573" spans="1:10" ht="25.5" customHeight="1">
      <c r="A573" s="153" t="s">
        <v>970</v>
      </c>
      <c r="B573" s="154"/>
      <c r="C573" s="154"/>
      <c r="D573" s="154"/>
      <c r="E573" s="154"/>
      <c r="F573" s="154"/>
      <c r="G573" s="154"/>
      <c r="H573" s="154"/>
      <c r="I573" s="154"/>
      <c r="J573" s="155"/>
    </row>
    <row r="574" spans="1:10" ht="63.75" customHeight="1">
      <c r="A574" s="18"/>
      <c r="B574" s="24" t="s">
        <v>866</v>
      </c>
      <c r="C574" s="19" t="s">
        <v>639</v>
      </c>
      <c r="D574" s="74"/>
      <c r="E574" s="74"/>
      <c r="F574" s="74"/>
      <c r="G574" s="74"/>
      <c r="H574" s="74"/>
      <c r="I574" s="74"/>
      <c r="J574" s="74"/>
    </row>
    <row r="575" spans="1:10" ht="35.25" customHeight="1">
      <c r="A575" s="153" t="s">
        <v>640</v>
      </c>
      <c r="B575" s="154"/>
      <c r="C575" s="154"/>
      <c r="D575" s="154"/>
      <c r="E575" s="154"/>
      <c r="F575" s="154"/>
      <c r="G575" s="154"/>
      <c r="H575" s="154"/>
      <c r="I575" s="154"/>
      <c r="J575" s="155"/>
    </row>
    <row r="576" spans="1:10" ht="36.75" customHeight="1">
      <c r="A576" s="19" t="s">
        <v>152</v>
      </c>
      <c r="B576" s="81" t="s">
        <v>96</v>
      </c>
      <c r="C576" s="15"/>
      <c r="D576" s="61">
        <v>10409.91</v>
      </c>
      <c r="E576" s="61">
        <v>0</v>
      </c>
      <c r="F576" s="61">
        <v>0</v>
      </c>
      <c r="G576" s="61">
        <v>0</v>
      </c>
      <c r="H576" s="61">
        <v>0</v>
      </c>
      <c r="I576" s="61">
        <v>0</v>
      </c>
      <c r="J576" s="61">
        <f>D576+H576</f>
        <v>10409.91</v>
      </c>
    </row>
    <row r="577" spans="1:10" ht="15" customHeight="1">
      <c r="A577" s="143" t="s">
        <v>395</v>
      </c>
      <c r="B577" s="143"/>
      <c r="C577" s="143"/>
      <c r="D577" s="143"/>
      <c r="E577" s="143"/>
      <c r="F577" s="143"/>
      <c r="G577" s="143"/>
      <c r="H577" s="143"/>
      <c r="I577" s="143"/>
      <c r="J577" s="147"/>
    </row>
    <row r="578" spans="1:10" ht="36" customHeight="1">
      <c r="A578" s="143" t="s">
        <v>276</v>
      </c>
      <c r="B578" s="145"/>
      <c r="C578" s="145"/>
      <c r="D578" s="145"/>
      <c r="E578" s="145"/>
      <c r="F578" s="145"/>
      <c r="G578" s="145"/>
      <c r="H578" s="145"/>
      <c r="I578" s="145"/>
      <c r="J578" s="146"/>
    </row>
    <row r="579" spans="1:10" ht="50.25" customHeight="1">
      <c r="A579" s="18"/>
      <c r="B579" s="18" t="s">
        <v>867</v>
      </c>
      <c r="C579" s="19" t="s">
        <v>971</v>
      </c>
      <c r="D579" s="74"/>
      <c r="E579" s="74"/>
      <c r="F579" s="74"/>
      <c r="G579" s="74"/>
      <c r="H579" s="74"/>
      <c r="I579" s="74"/>
      <c r="J579" s="74"/>
    </row>
    <row r="580" spans="1:10" ht="26.25" customHeight="1">
      <c r="A580" s="137" t="s">
        <v>972</v>
      </c>
      <c r="B580" s="138"/>
      <c r="C580" s="138"/>
      <c r="D580" s="138"/>
      <c r="E580" s="138"/>
      <c r="F580" s="138"/>
      <c r="G580" s="138"/>
      <c r="H580" s="138"/>
      <c r="I580" s="138"/>
      <c r="J580" s="139"/>
    </row>
    <row r="581" spans="1:10" ht="36" customHeight="1">
      <c r="A581" s="68" t="s">
        <v>153</v>
      </c>
      <c r="B581" s="75" t="s">
        <v>641</v>
      </c>
      <c r="C581" s="17"/>
      <c r="D581" s="70">
        <f t="shared" ref="D581:I581" si="19">D582+D587+D592+D597+D602</f>
        <v>132701.9</v>
      </c>
      <c r="E581" s="70">
        <f t="shared" si="19"/>
        <v>0</v>
      </c>
      <c r="F581" s="70">
        <f t="shared" si="19"/>
        <v>1522.16</v>
      </c>
      <c r="G581" s="70">
        <f t="shared" si="19"/>
        <v>3501.24</v>
      </c>
      <c r="H581" s="70">
        <f t="shared" si="19"/>
        <v>0</v>
      </c>
      <c r="I581" s="70">
        <f t="shared" si="19"/>
        <v>0</v>
      </c>
      <c r="J581" s="70">
        <f>D581+H581</f>
        <v>132701.9</v>
      </c>
    </row>
    <row r="582" spans="1:10" ht="14.25" customHeight="1">
      <c r="A582" s="82" t="s">
        <v>154</v>
      </c>
      <c r="B582" s="83" t="s">
        <v>97</v>
      </c>
      <c r="C582" s="15"/>
      <c r="D582" s="84">
        <v>3062.4</v>
      </c>
      <c r="E582" s="84">
        <v>0</v>
      </c>
      <c r="F582" s="84">
        <v>228.19</v>
      </c>
      <c r="G582" s="84">
        <v>0</v>
      </c>
      <c r="H582" s="84">
        <v>0</v>
      </c>
      <c r="I582" s="84">
        <v>0</v>
      </c>
      <c r="J582" s="84">
        <f>D582+H582</f>
        <v>3062.4</v>
      </c>
    </row>
    <row r="583" spans="1:10" ht="15.75" customHeight="1">
      <c r="A583" s="143" t="s">
        <v>396</v>
      </c>
      <c r="B583" s="143"/>
      <c r="C583" s="143"/>
      <c r="D583" s="143"/>
      <c r="E583" s="143"/>
      <c r="F583" s="143"/>
      <c r="G583" s="143"/>
      <c r="H583" s="143"/>
      <c r="I583" s="143"/>
      <c r="J583" s="147"/>
    </row>
    <row r="584" spans="1:10" ht="14.25" customHeight="1">
      <c r="A584" s="143" t="s">
        <v>397</v>
      </c>
      <c r="B584" s="145"/>
      <c r="C584" s="145"/>
      <c r="D584" s="145"/>
      <c r="E584" s="145"/>
      <c r="F584" s="145"/>
      <c r="G584" s="145"/>
      <c r="H584" s="145"/>
      <c r="I584" s="145"/>
      <c r="J584" s="146"/>
    </row>
    <row r="585" spans="1:10" ht="51.75" customHeight="1">
      <c r="A585" s="18"/>
      <c r="B585" s="18" t="s">
        <v>868</v>
      </c>
      <c r="C585" s="15" t="s">
        <v>973</v>
      </c>
      <c r="D585" s="74"/>
      <c r="E585" s="74"/>
      <c r="F585" s="74"/>
      <c r="G585" s="74"/>
      <c r="H585" s="74"/>
      <c r="I585" s="74"/>
      <c r="J585" s="74"/>
    </row>
    <row r="586" spans="1:10" ht="26.25" customHeight="1">
      <c r="A586" s="137" t="s">
        <v>974</v>
      </c>
      <c r="B586" s="138"/>
      <c r="C586" s="138"/>
      <c r="D586" s="138"/>
      <c r="E586" s="138"/>
      <c r="F586" s="138"/>
      <c r="G586" s="138"/>
      <c r="H586" s="138"/>
      <c r="I586" s="138"/>
      <c r="J586" s="139"/>
    </row>
    <row r="587" spans="1:10" ht="26.25" customHeight="1">
      <c r="A587" s="71" t="s">
        <v>155</v>
      </c>
      <c r="B587" s="18" t="s">
        <v>642</v>
      </c>
      <c r="C587" s="15"/>
      <c r="D587" s="61">
        <v>53543.29</v>
      </c>
      <c r="E587" s="84">
        <v>0</v>
      </c>
      <c r="F587" s="84">
        <v>1293.97</v>
      </c>
      <c r="G587" s="84">
        <v>0</v>
      </c>
      <c r="H587" s="84">
        <v>0</v>
      </c>
      <c r="I587" s="84">
        <v>0</v>
      </c>
      <c r="J587" s="84">
        <f>D587+H587</f>
        <v>53543.29</v>
      </c>
    </row>
    <row r="588" spans="1:10" ht="12.75" customHeight="1">
      <c r="A588" s="143" t="s">
        <v>398</v>
      </c>
      <c r="B588" s="143"/>
      <c r="C588" s="143"/>
      <c r="D588" s="143"/>
      <c r="E588" s="143"/>
      <c r="F588" s="143"/>
      <c r="G588" s="143"/>
      <c r="H588" s="143"/>
      <c r="I588" s="143"/>
      <c r="J588" s="147"/>
    </row>
    <row r="589" spans="1:10" ht="12.75" customHeight="1">
      <c r="A589" s="143" t="s">
        <v>399</v>
      </c>
      <c r="B589" s="145"/>
      <c r="C589" s="145"/>
      <c r="D589" s="145"/>
      <c r="E589" s="145"/>
      <c r="F589" s="145"/>
      <c r="G589" s="145"/>
      <c r="H589" s="145"/>
      <c r="I589" s="145"/>
      <c r="J589" s="146"/>
    </row>
    <row r="590" spans="1:10" ht="50.25" customHeight="1">
      <c r="A590" s="18"/>
      <c r="B590" s="18" t="s">
        <v>869</v>
      </c>
      <c r="C590" s="15" t="s">
        <v>973</v>
      </c>
      <c r="D590" s="74"/>
      <c r="E590" s="74"/>
      <c r="F590" s="74"/>
      <c r="G590" s="74"/>
      <c r="H590" s="74"/>
      <c r="I590" s="74"/>
      <c r="J590" s="74"/>
    </row>
    <row r="591" spans="1:10" ht="26.25" customHeight="1">
      <c r="A591" s="137" t="s">
        <v>975</v>
      </c>
      <c r="B591" s="138"/>
      <c r="C591" s="138"/>
      <c r="D591" s="138"/>
      <c r="E591" s="138"/>
      <c r="F591" s="138"/>
      <c r="G591" s="138"/>
      <c r="H591" s="138"/>
      <c r="I591" s="138"/>
      <c r="J591" s="139"/>
    </row>
    <row r="592" spans="1:10" ht="27" customHeight="1">
      <c r="A592" s="71" t="s">
        <v>156</v>
      </c>
      <c r="B592" s="18" t="s">
        <v>98</v>
      </c>
      <c r="C592" s="15"/>
      <c r="D592" s="61">
        <v>66594.509999999995</v>
      </c>
      <c r="E592" s="84">
        <v>0</v>
      </c>
      <c r="F592" s="84">
        <v>0</v>
      </c>
      <c r="G592" s="84">
        <v>0</v>
      </c>
      <c r="H592" s="84">
        <v>0</v>
      </c>
      <c r="I592" s="84">
        <v>0</v>
      </c>
      <c r="J592" s="61">
        <f>D592+H592</f>
        <v>66594.509999999995</v>
      </c>
    </row>
    <row r="593" spans="1:10" ht="14.25" customHeight="1">
      <c r="A593" s="143" t="s">
        <v>401</v>
      </c>
      <c r="B593" s="143"/>
      <c r="C593" s="143"/>
      <c r="D593" s="143"/>
      <c r="E593" s="143"/>
      <c r="F593" s="143"/>
      <c r="G593" s="143"/>
      <c r="H593" s="143"/>
      <c r="I593" s="143"/>
      <c r="J593" s="147"/>
    </row>
    <row r="594" spans="1:10" ht="12.75" customHeight="1">
      <c r="A594" s="143" t="s">
        <v>399</v>
      </c>
      <c r="B594" s="145"/>
      <c r="C594" s="145"/>
      <c r="D594" s="145"/>
      <c r="E594" s="145"/>
      <c r="F594" s="145"/>
      <c r="G594" s="145"/>
      <c r="H594" s="145"/>
      <c r="I594" s="145"/>
      <c r="J594" s="146"/>
    </row>
    <row r="595" spans="1:10" ht="26.25" customHeight="1">
      <c r="A595" s="18"/>
      <c r="B595" s="18" t="s">
        <v>870</v>
      </c>
      <c r="C595" s="15" t="s">
        <v>973</v>
      </c>
      <c r="D595" s="74"/>
      <c r="E595" s="74"/>
      <c r="F595" s="74"/>
      <c r="G595" s="74"/>
      <c r="H595" s="74"/>
      <c r="I595" s="74"/>
      <c r="J595" s="74"/>
    </row>
    <row r="596" spans="1:10" ht="23.25" customHeight="1">
      <c r="A596" s="137" t="s">
        <v>976</v>
      </c>
      <c r="B596" s="138"/>
      <c r="C596" s="138"/>
      <c r="D596" s="138"/>
      <c r="E596" s="138"/>
      <c r="F596" s="138"/>
      <c r="G596" s="138"/>
      <c r="H596" s="138"/>
      <c r="I596" s="138"/>
      <c r="J596" s="139"/>
    </row>
    <row r="597" spans="1:10" ht="24.75" customHeight="1">
      <c r="A597" s="71" t="s">
        <v>157</v>
      </c>
      <c r="B597" s="18" t="s">
        <v>78</v>
      </c>
      <c r="C597" s="15"/>
      <c r="D597" s="61">
        <v>3501.24</v>
      </c>
      <c r="E597" s="61">
        <v>0</v>
      </c>
      <c r="F597" s="61">
        <v>0</v>
      </c>
      <c r="G597" s="61">
        <v>3501.24</v>
      </c>
      <c r="H597" s="61">
        <v>0</v>
      </c>
      <c r="I597" s="61">
        <v>0</v>
      </c>
      <c r="J597" s="61">
        <f>D597+H597</f>
        <v>3501.24</v>
      </c>
    </row>
    <row r="598" spans="1:10" ht="13.5" customHeight="1">
      <c r="A598" s="143" t="s">
        <v>402</v>
      </c>
      <c r="B598" s="143"/>
      <c r="C598" s="143"/>
      <c r="D598" s="143"/>
      <c r="E598" s="143"/>
      <c r="F598" s="143"/>
      <c r="G598" s="143"/>
      <c r="H598" s="143"/>
      <c r="I598" s="143"/>
      <c r="J598" s="147"/>
    </row>
    <row r="599" spans="1:10" ht="12.75" customHeight="1">
      <c r="A599" s="143" t="s">
        <v>399</v>
      </c>
      <c r="B599" s="145"/>
      <c r="C599" s="145"/>
      <c r="D599" s="145"/>
      <c r="E599" s="145"/>
      <c r="F599" s="145"/>
      <c r="G599" s="145"/>
      <c r="H599" s="145"/>
      <c r="I599" s="145"/>
      <c r="J599" s="146"/>
    </row>
    <row r="600" spans="1:10" ht="28.5" customHeight="1">
      <c r="A600" s="18"/>
      <c r="B600" s="18" t="s">
        <v>871</v>
      </c>
      <c r="C600" s="15" t="s">
        <v>973</v>
      </c>
      <c r="D600" s="74"/>
      <c r="E600" s="74"/>
      <c r="F600" s="74"/>
      <c r="G600" s="74"/>
      <c r="H600" s="74"/>
      <c r="I600" s="74"/>
      <c r="J600" s="74"/>
    </row>
    <row r="601" spans="1:10" ht="12.75" customHeight="1">
      <c r="A601" s="137" t="s">
        <v>977</v>
      </c>
      <c r="B601" s="138"/>
      <c r="C601" s="138"/>
      <c r="D601" s="138"/>
      <c r="E601" s="138"/>
      <c r="F601" s="138"/>
      <c r="G601" s="138"/>
      <c r="H601" s="138"/>
      <c r="I601" s="138"/>
      <c r="J601" s="139"/>
    </row>
    <row r="602" spans="1:10" ht="25.5" customHeight="1">
      <c r="A602" s="71" t="s">
        <v>158</v>
      </c>
      <c r="B602" s="18" t="s">
        <v>643</v>
      </c>
      <c r="C602" s="15"/>
      <c r="D602" s="61">
        <v>6000.46</v>
      </c>
      <c r="E602" s="61">
        <v>0</v>
      </c>
      <c r="F602" s="61">
        <v>0</v>
      </c>
      <c r="G602" s="16">
        <v>0</v>
      </c>
      <c r="H602" s="61">
        <v>0</v>
      </c>
      <c r="I602" s="61">
        <v>0</v>
      </c>
      <c r="J602" s="61">
        <f>D602+H602</f>
        <v>6000.46</v>
      </c>
    </row>
    <row r="603" spans="1:10" ht="15" customHeight="1">
      <c r="A603" s="143" t="s">
        <v>403</v>
      </c>
      <c r="B603" s="143"/>
      <c r="C603" s="143"/>
      <c r="D603" s="143"/>
      <c r="E603" s="143"/>
      <c r="F603" s="143"/>
      <c r="G603" s="143"/>
      <c r="H603" s="143"/>
      <c r="I603" s="143"/>
      <c r="J603" s="147"/>
    </row>
    <row r="604" spans="1:10" ht="14.25" customHeight="1">
      <c r="A604" s="143" t="s">
        <v>397</v>
      </c>
      <c r="B604" s="145"/>
      <c r="C604" s="145"/>
      <c r="D604" s="145"/>
      <c r="E604" s="145"/>
      <c r="F604" s="145"/>
      <c r="G604" s="145"/>
      <c r="H604" s="145"/>
      <c r="I604" s="145"/>
      <c r="J604" s="146"/>
    </row>
    <row r="605" spans="1:10" ht="36" customHeight="1">
      <c r="A605" s="18"/>
      <c r="B605" s="18" t="s">
        <v>872</v>
      </c>
      <c r="C605" s="15" t="s">
        <v>973</v>
      </c>
      <c r="D605" s="74"/>
      <c r="E605" s="74"/>
      <c r="F605" s="74"/>
      <c r="G605" s="74"/>
      <c r="H605" s="74"/>
      <c r="I605" s="74"/>
      <c r="J605" s="74"/>
    </row>
    <row r="606" spans="1:10" ht="12" customHeight="1">
      <c r="A606" s="156" t="s">
        <v>978</v>
      </c>
      <c r="B606" s="157"/>
      <c r="C606" s="157"/>
      <c r="D606" s="157"/>
      <c r="E606" s="157"/>
      <c r="F606" s="157"/>
      <c r="G606" s="157"/>
      <c r="H606" s="157"/>
      <c r="I606" s="157"/>
      <c r="J606" s="158"/>
    </row>
    <row r="607" spans="1:10" ht="24" customHeight="1">
      <c r="A607" s="85" t="s">
        <v>321</v>
      </c>
      <c r="B607" s="23" t="s">
        <v>312</v>
      </c>
      <c r="C607" s="86"/>
      <c r="D607" s="29">
        <f>D608</f>
        <v>0</v>
      </c>
      <c r="E607" s="29">
        <f>E608+E618</f>
        <v>0</v>
      </c>
      <c r="F607" s="29">
        <f>F608+F618</f>
        <v>0</v>
      </c>
      <c r="G607" s="29">
        <f>G608+G618</f>
        <v>0</v>
      </c>
      <c r="H607" s="29">
        <f>H608+H618</f>
        <v>0</v>
      </c>
      <c r="I607" s="29">
        <f>I608+I618</f>
        <v>0</v>
      </c>
      <c r="J607" s="29">
        <f>D607+H607</f>
        <v>0</v>
      </c>
    </row>
    <row r="608" spans="1:10" ht="25.5" customHeight="1">
      <c r="A608" s="87" t="s">
        <v>320</v>
      </c>
      <c r="B608" s="88" t="s">
        <v>313</v>
      </c>
      <c r="C608" s="89"/>
      <c r="D608" s="16">
        <v>0</v>
      </c>
      <c r="E608" s="16">
        <v>0</v>
      </c>
      <c r="F608" s="16">
        <v>0</v>
      </c>
      <c r="G608" s="16">
        <v>0</v>
      </c>
      <c r="H608" s="16">
        <v>0</v>
      </c>
      <c r="I608" s="16">
        <v>0</v>
      </c>
      <c r="J608" s="16">
        <f>D608+H608</f>
        <v>0</v>
      </c>
    </row>
    <row r="609" spans="1:13" ht="15" customHeight="1">
      <c r="A609" s="134" t="s">
        <v>405</v>
      </c>
      <c r="B609" s="134"/>
      <c r="C609" s="134"/>
      <c r="D609" s="134"/>
      <c r="E609" s="134"/>
      <c r="F609" s="134"/>
      <c r="G609" s="134"/>
      <c r="H609" s="134"/>
      <c r="I609" s="134"/>
      <c r="J609" s="149"/>
    </row>
    <row r="610" spans="1:13" ht="25.5" customHeight="1">
      <c r="A610" s="134" t="s">
        <v>644</v>
      </c>
      <c r="B610" s="135"/>
      <c r="C610" s="135"/>
      <c r="D610" s="135"/>
      <c r="E610" s="135"/>
      <c r="F610" s="135"/>
      <c r="G610" s="135"/>
      <c r="H610" s="135"/>
      <c r="I610" s="135"/>
      <c r="J610" s="136"/>
    </row>
    <row r="611" spans="1:13" ht="46.5" customHeight="1">
      <c r="A611" s="90"/>
      <c r="B611" s="13" t="s">
        <v>873</v>
      </c>
      <c r="C611" s="87" t="s">
        <v>940</v>
      </c>
      <c r="D611" s="91"/>
      <c r="E611" s="92"/>
      <c r="F611" s="92"/>
      <c r="G611" s="92"/>
      <c r="H611" s="92"/>
      <c r="I611" s="92"/>
      <c r="J611" s="92"/>
    </row>
    <row r="612" spans="1:13" ht="35.25" customHeight="1">
      <c r="A612" s="156" t="s">
        <v>874</v>
      </c>
      <c r="B612" s="157"/>
      <c r="C612" s="157"/>
      <c r="D612" s="157"/>
      <c r="E612" s="157"/>
      <c r="F612" s="157"/>
      <c r="G612" s="157"/>
      <c r="H612" s="157"/>
      <c r="I612" s="157"/>
      <c r="J612" s="158"/>
    </row>
    <row r="613" spans="1:13" ht="23.25" customHeight="1">
      <c r="A613" s="87" t="s">
        <v>319</v>
      </c>
      <c r="B613" s="13" t="s">
        <v>314</v>
      </c>
      <c r="C613" s="15"/>
      <c r="D613" s="131" t="s">
        <v>80</v>
      </c>
      <c r="E613" s="132"/>
      <c r="F613" s="132"/>
      <c r="G613" s="132"/>
      <c r="H613" s="132"/>
      <c r="I613" s="132"/>
      <c r="J613" s="133"/>
    </row>
    <row r="614" spans="1:13" ht="13.5" customHeight="1">
      <c r="A614" s="134" t="s">
        <v>406</v>
      </c>
      <c r="B614" s="134"/>
      <c r="C614" s="134"/>
      <c r="D614" s="134"/>
      <c r="E614" s="134"/>
      <c r="F614" s="134"/>
      <c r="G614" s="134"/>
      <c r="H614" s="134"/>
      <c r="I614" s="134"/>
      <c r="J614" s="149"/>
    </row>
    <row r="615" spans="1:13" ht="24" customHeight="1">
      <c r="A615" s="134" t="s">
        <v>315</v>
      </c>
      <c r="B615" s="135"/>
      <c r="C615" s="135"/>
      <c r="D615" s="135"/>
      <c r="E615" s="135"/>
      <c r="F615" s="135"/>
      <c r="G615" s="135"/>
      <c r="H615" s="135"/>
      <c r="I615" s="135"/>
      <c r="J615" s="136"/>
    </row>
    <row r="616" spans="1:13" ht="48" customHeight="1">
      <c r="A616" s="90"/>
      <c r="B616" s="22" t="s">
        <v>875</v>
      </c>
      <c r="C616" s="87" t="s">
        <v>969</v>
      </c>
      <c r="D616" s="92"/>
      <c r="E616" s="92"/>
      <c r="F616" s="92"/>
      <c r="G616" s="92"/>
      <c r="H616" s="92"/>
      <c r="I616" s="92"/>
      <c r="J616" s="92"/>
    </row>
    <row r="617" spans="1:13" ht="24.75" customHeight="1">
      <c r="A617" s="150" t="s">
        <v>979</v>
      </c>
      <c r="B617" s="151"/>
      <c r="C617" s="151"/>
      <c r="D617" s="151"/>
      <c r="E617" s="151"/>
      <c r="F617" s="151"/>
      <c r="G617" s="151"/>
      <c r="H617" s="151"/>
      <c r="I617" s="151"/>
      <c r="J617" s="152"/>
    </row>
    <row r="618" spans="1:13" ht="27" customHeight="1">
      <c r="A618" s="93" t="s">
        <v>318</v>
      </c>
      <c r="B618" s="13" t="s">
        <v>316</v>
      </c>
      <c r="C618" s="89"/>
      <c r="D618" s="131" t="s">
        <v>80</v>
      </c>
      <c r="E618" s="132"/>
      <c r="F618" s="132"/>
      <c r="G618" s="132"/>
      <c r="H618" s="132"/>
      <c r="I618" s="132"/>
      <c r="J618" s="133"/>
    </row>
    <row r="619" spans="1:13" ht="15.75" customHeight="1">
      <c r="A619" s="134" t="s">
        <v>407</v>
      </c>
      <c r="B619" s="134"/>
      <c r="C619" s="134"/>
      <c r="D619" s="134"/>
      <c r="E619" s="134"/>
      <c r="F619" s="134"/>
      <c r="G619" s="134"/>
      <c r="H619" s="134"/>
      <c r="I619" s="134"/>
      <c r="J619" s="149"/>
    </row>
    <row r="620" spans="1:13" ht="26.25" customHeight="1">
      <c r="A620" s="134" t="s">
        <v>317</v>
      </c>
      <c r="B620" s="135"/>
      <c r="C620" s="135"/>
      <c r="D620" s="135"/>
      <c r="E620" s="135"/>
      <c r="F620" s="135"/>
      <c r="G620" s="135"/>
      <c r="H620" s="135"/>
      <c r="I620" s="135"/>
      <c r="J620" s="136"/>
    </row>
    <row r="621" spans="1:13" ht="60.75" customHeight="1">
      <c r="A621" s="90"/>
      <c r="B621" s="13" t="s">
        <v>876</v>
      </c>
      <c r="C621" s="87" t="s">
        <v>969</v>
      </c>
      <c r="D621" s="92"/>
      <c r="E621" s="92"/>
      <c r="F621" s="92"/>
      <c r="G621" s="92"/>
      <c r="H621" s="92"/>
      <c r="I621" s="92"/>
      <c r="J621" s="92"/>
    </row>
    <row r="622" spans="1:13" ht="26.25" customHeight="1">
      <c r="A622" s="156" t="s">
        <v>980</v>
      </c>
      <c r="B622" s="157"/>
      <c r="C622" s="157"/>
      <c r="D622" s="157"/>
      <c r="E622" s="157"/>
      <c r="F622" s="157"/>
      <c r="G622" s="157"/>
      <c r="H622" s="157"/>
      <c r="I622" s="157"/>
      <c r="J622" s="158"/>
    </row>
    <row r="623" spans="1:13" ht="14.25" customHeight="1">
      <c r="A623" s="211" t="s">
        <v>646</v>
      </c>
      <c r="B623" s="212"/>
      <c r="C623" s="212"/>
      <c r="D623" s="212"/>
      <c r="E623" s="212"/>
      <c r="F623" s="212"/>
      <c r="G623" s="212"/>
      <c r="H623" s="212"/>
      <c r="I623" s="212"/>
      <c r="J623" s="213"/>
    </row>
    <row r="624" spans="1:13" ht="26.25" customHeight="1">
      <c r="A624" s="68" t="s">
        <v>56</v>
      </c>
      <c r="B624" s="75" t="s">
        <v>159</v>
      </c>
      <c r="C624" s="17"/>
      <c r="D624" s="29">
        <f t="shared" ref="D624:J624" si="20">D625+D662+D667</f>
        <v>214839.50999999998</v>
      </c>
      <c r="E624" s="29">
        <f t="shared" si="20"/>
        <v>0</v>
      </c>
      <c r="F624" s="29">
        <f t="shared" si="20"/>
        <v>40993.57</v>
      </c>
      <c r="G624" s="29">
        <f t="shared" si="20"/>
        <v>173649.08</v>
      </c>
      <c r="H624" s="29">
        <f t="shared" si="20"/>
        <v>0</v>
      </c>
      <c r="I624" s="29">
        <f t="shared" si="20"/>
        <v>0</v>
      </c>
      <c r="J624" s="29">
        <f t="shared" si="20"/>
        <v>214839.50999999998</v>
      </c>
      <c r="K624" s="2">
        <f t="shared" ref="K624" si="21">D624+D674+D687</f>
        <v>234858.08999999997</v>
      </c>
      <c r="M624" s="2">
        <f>G624+G687</f>
        <v>192957.21</v>
      </c>
    </row>
    <row r="625" spans="1:11" ht="34.5" customHeight="1">
      <c r="A625" s="60" t="s">
        <v>57</v>
      </c>
      <c r="B625" s="24" t="s">
        <v>647</v>
      </c>
      <c r="C625" s="15"/>
      <c r="D625" s="61">
        <v>203338.47</v>
      </c>
      <c r="E625" s="61">
        <v>0</v>
      </c>
      <c r="F625" s="61">
        <v>40993.57</v>
      </c>
      <c r="G625" s="61">
        <v>162344.9</v>
      </c>
      <c r="H625" s="61">
        <v>0</v>
      </c>
      <c r="I625" s="61">
        <v>0</v>
      </c>
      <c r="J625" s="61">
        <f>D625+H625</f>
        <v>203338.47</v>
      </c>
    </row>
    <row r="626" spans="1:11" ht="15.75" customHeight="1">
      <c r="A626" s="143" t="s">
        <v>236</v>
      </c>
      <c r="B626" s="143"/>
      <c r="C626" s="143"/>
      <c r="D626" s="143"/>
      <c r="E626" s="143"/>
      <c r="F626" s="143"/>
      <c r="G626" s="143"/>
      <c r="H626" s="143"/>
      <c r="I626" s="143"/>
      <c r="J626" s="147"/>
    </row>
    <row r="627" spans="1:11" ht="36.75" customHeight="1">
      <c r="A627" s="134" t="s">
        <v>1035</v>
      </c>
      <c r="B627" s="157"/>
      <c r="C627" s="157"/>
      <c r="D627" s="157"/>
      <c r="E627" s="157"/>
      <c r="F627" s="157"/>
      <c r="G627" s="157"/>
      <c r="H627" s="157"/>
      <c r="I627" s="157"/>
      <c r="J627" s="158"/>
    </row>
    <row r="628" spans="1:11" ht="73.5" customHeight="1">
      <c r="A628" s="18"/>
      <c r="B628" s="24" t="s">
        <v>1046</v>
      </c>
      <c r="C628" s="19" t="s">
        <v>1036</v>
      </c>
      <c r="D628" s="20"/>
      <c r="E628" s="20"/>
      <c r="F628" s="20"/>
      <c r="G628" s="20"/>
      <c r="H628" s="20"/>
      <c r="I628" s="20"/>
      <c r="J628" s="20"/>
    </row>
    <row r="629" spans="1:11" ht="15.75" customHeight="1">
      <c r="A629" s="150" t="s">
        <v>1037</v>
      </c>
      <c r="B629" s="180"/>
      <c r="C629" s="180"/>
      <c r="D629" s="180"/>
      <c r="E629" s="180"/>
      <c r="F629" s="180"/>
      <c r="G629" s="180"/>
      <c r="H629" s="180"/>
      <c r="I629" s="180"/>
      <c r="J629" s="181"/>
    </row>
    <row r="630" spans="1:11" ht="49.5" customHeight="1">
      <c r="A630" s="54"/>
      <c r="B630" s="22" t="s">
        <v>1047</v>
      </c>
      <c r="C630" s="19" t="s">
        <v>948</v>
      </c>
      <c r="D630" s="22"/>
      <c r="E630" s="22"/>
      <c r="F630" s="22"/>
      <c r="G630" s="22"/>
      <c r="H630" s="22"/>
      <c r="I630" s="22"/>
      <c r="J630" s="22"/>
    </row>
    <row r="631" spans="1:11" ht="24.75" customHeight="1">
      <c r="A631" s="150" t="s">
        <v>1038</v>
      </c>
      <c r="B631" s="180"/>
      <c r="C631" s="180"/>
      <c r="D631" s="180"/>
      <c r="E631" s="180"/>
      <c r="F631" s="180"/>
      <c r="G631" s="180"/>
      <c r="H631" s="180"/>
      <c r="I631" s="180"/>
      <c r="J631" s="181"/>
    </row>
    <row r="632" spans="1:11" ht="36.75" customHeight="1">
      <c r="A632" s="54"/>
      <c r="B632" s="22" t="s">
        <v>1048</v>
      </c>
      <c r="C632" s="19" t="s">
        <v>948</v>
      </c>
      <c r="D632" s="22"/>
      <c r="E632" s="22"/>
      <c r="F632" s="22"/>
      <c r="G632" s="22"/>
      <c r="H632" s="22"/>
      <c r="I632" s="22"/>
      <c r="J632" s="22"/>
      <c r="K632" s="10"/>
    </row>
    <row r="633" spans="1:11" ht="13.5" customHeight="1">
      <c r="A633" s="150" t="s">
        <v>1039</v>
      </c>
      <c r="B633" s="180"/>
      <c r="C633" s="180"/>
      <c r="D633" s="180"/>
      <c r="E633" s="180"/>
      <c r="F633" s="180"/>
      <c r="G633" s="180"/>
      <c r="H633" s="180"/>
      <c r="I633" s="180"/>
      <c r="J633" s="181"/>
    </row>
    <row r="634" spans="1:11" ht="36" customHeight="1">
      <c r="A634" s="22"/>
      <c r="B634" s="22" t="s">
        <v>1040</v>
      </c>
      <c r="C634" s="19" t="s">
        <v>948</v>
      </c>
      <c r="D634" s="22"/>
      <c r="E634" s="22"/>
      <c r="F634" s="22"/>
      <c r="G634" s="22"/>
      <c r="H634" s="22"/>
      <c r="I634" s="22"/>
      <c r="J634" s="22"/>
    </row>
    <row r="635" spans="1:11" ht="24.75" customHeight="1">
      <c r="A635" s="150" t="s">
        <v>1041</v>
      </c>
      <c r="B635" s="180"/>
      <c r="C635" s="180"/>
      <c r="D635" s="180"/>
      <c r="E635" s="180"/>
      <c r="F635" s="180"/>
      <c r="G635" s="180"/>
      <c r="H635" s="180"/>
      <c r="I635" s="180"/>
      <c r="J635" s="181"/>
    </row>
    <row r="636" spans="1:11" ht="27.75" customHeight="1">
      <c r="A636" s="22"/>
      <c r="B636" s="22" t="s">
        <v>1045</v>
      </c>
      <c r="C636" s="19" t="s">
        <v>948</v>
      </c>
      <c r="D636" s="22"/>
      <c r="E636" s="22"/>
      <c r="F636" s="22"/>
      <c r="G636" s="22"/>
      <c r="H636" s="22"/>
      <c r="I636" s="22"/>
      <c r="J636" s="22"/>
    </row>
    <row r="637" spans="1:11" ht="12.75" customHeight="1">
      <c r="A637" s="150" t="s">
        <v>1042</v>
      </c>
      <c r="B637" s="180"/>
      <c r="C637" s="180"/>
      <c r="D637" s="180"/>
      <c r="E637" s="180"/>
      <c r="F637" s="180"/>
      <c r="G637" s="180"/>
      <c r="H637" s="180"/>
      <c r="I637" s="180"/>
      <c r="J637" s="181"/>
    </row>
    <row r="638" spans="1:11" ht="26.25" customHeight="1">
      <c r="A638" s="54"/>
      <c r="B638" s="22" t="s">
        <v>1049</v>
      </c>
      <c r="C638" s="19" t="s">
        <v>948</v>
      </c>
      <c r="D638" s="22"/>
      <c r="E638" s="22"/>
      <c r="F638" s="22"/>
      <c r="G638" s="22"/>
      <c r="H638" s="22"/>
      <c r="I638" s="22"/>
      <c r="J638" s="22"/>
    </row>
    <row r="639" spans="1:11" ht="13.5" customHeight="1">
      <c r="A639" s="150" t="s">
        <v>1043</v>
      </c>
      <c r="B639" s="180"/>
      <c r="C639" s="180"/>
      <c r="D639" s="180"/>
      <c r="E639" s="180"/>
      <c r="F639" s="180"/>
      <c r="G639" s="180"/>
      <c r="H639" s="180"/>
      <c r="I639" s="180"/>
      <c r="J639" s="181"/>
    </row>
    <row r="640" spans="1:11" ht="37.5" customHeight="1">
      <c r="A640" s="54"/>
      <c r="B640" s="22" t="s">
        <v>776</v>
      </c>
      <c r="C640" s="19" t="s">
        <v>948</v>
      </c>
      <c r="D640" s="22"/>
      <c r="E640" s="22"/>
      <c r="F640" s="22"/>
      <c r="G640" s="22"/>
      <c r="H640" s="22"/>
      <c r="I640" s="22"/>
      <c r="J640" s="22"/>
    </row>
    <row r="641" spans="1:10" ht="12.75" customHeight="1">
      <c r="A641" s="150" t="s">
        <v>1044</v>
      </c>
      <c r="B641" s="180"/>
      <c r="C641" s="180"/>
      <c r="D641" s="180"/>
      <c r="E641" s="180"/>
      <c r="F641" s="180"/>
      <c r="G641" s="180"/>
      <c r="H641" s="180"/>
      <c r="I641" s="180"/>
      <c r="J641" s="181"/>
    </row>
    <row r="642" spans="1:10" ht="37.5" customHeight="1">
      <c r="A642" s="54"/>
      <c r="B642" s="22" t="s">
        <v>648</v>
      </c>
      <c r="C642" s="19" t="s">
        <v>948</v>
      </c>
      <c r="D642" s="22"/>
      <c r="E642" s="22"/>
      <c r="F642" s="22"/>
      <c r="G642" s="22"/>
      <c r="H642" s="22"/>
      <c r="I642" s="22"/>
      <c r="J642" s="22"/>
    </row>
    <row r="643" spans="1:10" ht="26.25" customHeight="1">
      <c r="A643" s="150" t="s">
        <v>1059</v>
      </c>
      <c r="B643" s="180"/>
      <c r="C643" s="180"/>
      <c r="D643" s="180"/>
      <c r="E643" s="180"/>
      <c r="F643" s="180"/>
      <c r="G643" s="180"/>
      <c r="H643" s="180"/>
      <c r="I643" s="180"/>
      <c r="J643" s="181"/>
    </row>
    <row r="644" spans="1:10" ht="25.5" customHeight="1">
      <c r="A644" s="54"/>
      <c r="B644" s="22" t="s">
        <v>649</v>
      </c>
      <c r="C644" s="19" t="s">
        <v>948</v>
      </c>
      <c r="D644" s="22"/>
      <c r="E644" s="22"/>
      <c r="F644" s="22"/>
      <c r="G644" s="22"/>
      <c r="H644" s="22"/>
      <c r="I644" s="22"/>
      <c r="J644" s="22"/>
    </row>
    <row r="645" spans="1:10" ht="15" customHeight="1">
      <c r="A645" s="150" t="s">
        <v>1060</v>
      </c>
      <c r="B645" s="180"/>
      <c r="C645" s="180"/>
      <c r="D645" s="180"/>
      <c r="E645" s="180"/>
      <c r="F645" s="180"/>
      <c r="G645" s="180"/>
      <c r="H645" s="180"/>
      <c r="I645" s="180"/>
      <c r="J645" s="181"/>
    </row>
    <row r="646" spans="1:10" ht="37.5" customHeight="1">
      <c r="A646" s="54"/>
      <c r="B646" s="22" t="s">
        <v>1050</v>
      </c>
      <c r="C646" s="19" t="s">
        <v>817</v>
      </c>
      <c r="D646" s="22"/>
      <c r="E646" s="22"/>
      <c r="F646" s="22"/>
      <c r="G646" s="22"/>
      <c r="H646" s="22"/>
      <c r="I646" s="22"/>
      <c r="J646" s="22"/>
    </row>
    <row r="647" spans="1:10" ht="13.5" customHeight="1">
      <c r="A647" s="150" t="s">
        <v>1061</v>
      </c>
      <c r="B647" s="180"/>
      <c r="C647" s="180"/>
      <c r="D647" s="180"/>
      <c r="E647" s="180"/>
      <c r="F647" s="180"/>
      <c r="G647" s="180"/>
      <c r="H647" s="180"/>
      <c r="I647" s="180"/>
      <c r="J647" s="181"/>
    </row>
    <row r="648" spans="1:10" ht="25.5" customHeight="1">
      <c r="A648" s="54"/>
      <c r="B648" s="22" t="s">
        <v>1051</v>
      </c>
      <c r="C648" s="19" t="s">
        <v>948</v>
      </c>
      <c r="D648" s="22"/>
      <c r="E648" s="22"/>
      <c r="F648" s="22"/>
      <c r="G648" s="22"/>
      <c r="H648" s="22"/>
      <c r="I648" s="22"/>
      <c r="J648" s="22"/>
    </row>
    <row r="649" spans="1:10" ht="14.25" customHeight="1">
      <c r="A649" s="150" t="s">
        <v>1062</v>
      </c>
      <c r="B649" s="180"/>
      <c r="C649" s="180"/>
      <c r="D649" s="180"/>
      <c r="E649" s="180"/>
      <c r="F649" s="180"/>
      <c r="G649" s="180"/>
      <c r="H649" s="180"/>
      <c r="I649" s="180"/>
      <c r="J649" s="181"/>
    </row>
    <row r="650" spans="1:10" ht="72.75" customHeight="1">
      <c r="A650" s="54"/>
      <c r="B650" s="22" t="s">
        <v>1052</v>
      </c>
      <c r="C650" s="19" t="s">
        <v>1063</v>
      </c>
      <c r="D650" s="22"/>
      <c r="E650" s="22"/>
      <c r="F650" s="22"/>
      <c r="G650" s="22"/>
      <c r="H650" s="22"/>
      <c r="I650" s="22"/>
      <c r="J650" s="22"/>
    </row>
    <row r="651" spans="1:10" ht="13.5" customHeight="1">
      <c r="A651" s="150" t="s">
        <v>1064</v>
      </c>
      <c r="B651" s="180"/>
      <c r="C651" s="180"/>
      <c r="D651" s="180"/>
      <c r="E651" s="180"/>
      <c r="F651" s="180"/>
      <c r="G651" s="180"/>
      <c r="H651" s="180"/>
      <c r="I651" s="180"/>
      <c r="J651" s="181"/>
    </row>
    <row r="652" spans="1:10" ht="38.25" customHeight="1">
      <c r="A652" s="22"/>
      <c r="B652" s="24" t="s">
        <v>650</v>
      </c>
      <c r="C652" s="19" t="s">
        <v>948</v>
      </c>
      <c r="D652" s="22"/>
      <c r="E652" s="22"/>
      <c r="F652" s="22"/>
      <c r="G652" s="22"/>
      <c r="H652" s="22"/>
      <c r="I652" s="22"/>
      <c r="J652" s="22"/>
    </row>
    <row r="653" spans="1:10" ht="13.5" customHeight="1">
      <c r="A653" s="150" t="s">
        <v>1065</v>
      </c>
      <c r="B653" s="180"/>
      <c r="C653" s="180"/>
      <c r="D653" s="180"/>
      <c r="E653" s="180"/>
      <c r="F653" s="180"/>
      <c r="G653" s="180"/>
      <c r="H653" s="180"/>
      <c r="I653" s="180"/>
      <c r="J653" s="181"/>
    </row>
    <row r="654" spans="1:10" ht="86.25" customHeight="1">
      <c r="A654" s="22"/>
      <c r="B654" s="22" t="s">
        <v>1053</v>
      </c>
      <c r="C654" s="19" t="s">
        <v>1063</v>
      </c>
      <c r="D654" s="22"/>
      <c r="E654" s="22"/>
      <c r="F654" s="22"/>
      <c r="G654" s="22"/>
      <c r="H654" s="22"/>
      <c r="I654" s="22"/>
      <c r="J654" s="22"/>
    </row>
    <row r="655" spans="1:10" ht="13.5" customHeight="1">
      <c r="A655" s="150" t="s">
        <v>1066</v>
      </c>
      <c r="B655" s="180"/>
      <c r="C655" s="180"/>
      <c r="D655" s="180"/>
      <c r="E655" s="180"/>
      <c r="F655" s="180"/>
      <c r="G655" s="180"/>
      <c r="H655" s="180"/>
      <c r="I655" s="180"/>
      <c r="J655" s="181"/>
    </row>
    <row r="656" spans="1:10" ht="25.5" customHeight="1">
      <c r="A656" s="54"/>
      <c r="B656" s="22" t="s">
        <v>1054</v>
      </c>
      <c r="C656" s="19" t="s">
        <v>1067</v>
      </c>
      <c r="D656" s="22"/>
      <c r="E656" s="22"/>
      <c r="F656" s="22"/>
      <c r="G656" s="22"/>
      <c r="H656" s="22"/>
      <c r="I656" s="22"/>
      <c r="J656" s="22"/>
    </row>
    <row r="657" spans="1:11" ht="14.25" customHeight="1">
      <c r="A657" s="150" t="s">
        <v>1068</v>
      </c>
      <c r="B657" s="180"/>
      <c r="C657" s="180"/>
      <c r="D657" s="180"/>
      <c r="E657" s="180"/>
      <c r="F657" s="180"/>
      <c r="G657" s="180"/>
      <c r="H657" s="180"/>
      <c r="I657" s="180"/>
      <c r="J657" s="181"/>
    </row>
    <row r="658" spans="1:11" ht="35.25" customHeight="1">
      <c r="A658" s="54"/>
      <c r="B658" s="22" t="s">
        <v>651</v>
      </c>
      <c r="C658" s="19" t="s">
        <v>948</v>
      </c>
      <c r="D658" s="22"/>
      <c r="E658" s="22"/>
      <c r="F658" s="22"/>
      <c r="G658" s="22"/>
      <c r="H658" s="22"/>
      <c r="I658" s="22"/>
      <c r="J658" s="22"/>
    </row>
    <row r="659" spans="1:11" ht="13.5" customHeight="1">
      <c r="A659" s="150" t="s">
        <v>1069</v>
      </c>
      <c r="B659" s="180"/>
      <c r="C659" s="180"/>
      <c r="D659" s="180"/>
      <c r="E659" s="180"/>
      <c r="F659" s="180"/>
      <c r="G659" s="180"/>
      <c r="H659" s="180"/>
      <c r="I659" s="180"/>
      <c r="J659" s="181"/>
    </row>
    <row r="660" spans="1:11" ht="64.5" customHeight="1">
      <c r="A660" s="54"/>
      <c r="B660" s="22" t="s">
        <v>1055</v>
      </c>
      <c r="C660" s="19" t="s">
        <v>948</v>
      </c>
      <c r="D660" s="22"/>
      <c r="E660" s="22"/>
      <c r="F660" s="22"/>
      <c r="G660" s="22"/>
      <c r="H660" s="22"/>
      <c r="I660" s="22"/>
      <c r="J660" s="22"/>
    </row>
    <row r="661" spans="1:11" ht="25.5" customHeight="1">
      <c r="A661" s="150" t="s">
        <v>1070</v>
      </c>
      <c r="B661" s="180"/>
      <c r="C661" s="180"/>
      <c r="D661" s="180"/>
      <c r="E661" s="180"/>
      <c r="F661" s="180"/>
      <c r="G661" s="180"/>
      <c r="H661" s="180"/>
      <c r="I661" s="180"/>
      <c r="J661" s="181"/>
    </row>
    <row r="662" spans="1:11" ht="27" customHeight="1">
      <c r="A662" s="13" t="s">
        <v>237</v>
      </c>
      <c r="B662" s="13" t="s">
        <v>239</v>
      </c>
      <c r="C662" s="15"/>
      <c r="D662" s="61">
        <v>11304.18</v>
      </c>
      <c r="E662" s="61">
        <v>0</v>
      </c>
      <c r="F662" s="61">
        <v>0</v>
      </c>
      <c r="G662" s="61">
        <v>11304.18</v>
      </c>
      <c r="H662" s="61">
        <v>0</v>
      </c>
      <c r="I662" s="61">
        <v>0</v>
      </c>
      <c r="J662" s="61">
        <f>D662+H662</f>
        <v>11304.18</v>
      </c>
    </row>
    <row r="663" spans="1:11" ht="14.25" customHeight="1">
      <c r="A663" s="143" t="s">
        <v>238</v>
      </c>
      <c r="B663" s="143"/>
      <c r="C663" s="143"/>
      <c r="D663" s="143"/>
      <c r="E663" s="143"/>
      <c r="F663" s="143"/>
      <c r="G663" s="143"/>
      <c r="H663" s="143"/>
      <c r="I663" s="143"/>
      <c r="J663" s="147"/>
    </row>
    <row r="664" spans="1:11" ht="24.75" customHeight="1">
      <c r="A664" s="143" t="s">
        <v>939</v>
      </c>
      <c r="B664" s="138"/>
      <c r="C664" s="138"/>
      <c r="D664" s="138"/>
      <c r="E664" s="138"/>
      <c r="F664" s="138"/>
      <c r="G664" s="138"/>
      <c r="H664" s="138"/>
      <c r="I664" s="138"/>
      <c r="J664" s="139"/>
    </row>
    <row r="665" spans="1:11" ht="49.5" customHeight="1">
      <c r="A665" s="54"/>
      <c r="B665" s="22" t="s">
        <v>1056</v>
      </c>
      <c r="C665" s="19" t="s">
        <v>948</v>
      </c>
      <c r="D665" s="22"/>
      <c r="E665" s="22"/>
      <c r="F665" s="22"/>
      <c r="G665" s="22"/>
      <c r="H665" s="22"/>
      <c r="I665" s="22"/>
      <c r="J665" s="22"/>
      <c r="K665" s="10"/>
    </row>
    <row r="666" spans="1:11" ht="27" customHeight="1">
      <c r="A666" s="150" t="s">
        <v>1071</v>
      </c>
      <c r="B666" s="180"/>
      <c r="C666" s="180"/>
      <c r="D666" s="180"/>
      <c r="E666" s="180"/>
      <c r="F666" s="180"/>
      <c r="G666" s="180"/>
      <c r="H666" s="180"/>
      <c r="I666" s="180"/>
      <c r="J666" s="181"/>
    </row>
    <row r="667" spans="1:11" ht="37.5" customHeight="1">
      <c r="A667" s="13" t="s">
        <v>306</v>
      </c>
      <c r="B667" s="13" t="s">
        <v>937</v>
      </c>
      <c r="C667" s="15"/>
      <c r="D667" s="61">
        <v>196.86</v>
      </c>
      <c r="E667" s="61">
        <v>0</v>
      </c>
      <c r="F667" s="61">
        <v>0</v>
      </c>
      <c r="G667" s="61">
        <v>0</v>
      </c>
      <c r="H667" s="61">
        <v>0</v>
      </c>
      <c r="I667" s="61">
        <v>0</v>
      </c>
      <c r="J667" s="61">
        <f>D667+H667</f>
        <v>196.86</v>
      </c>
    </row>
    <row r="668" spans="1:11" ht="15.75" customHeight="1">
      <c r="A668" s="143" t="s">
        <v>307</v>
      </c>
      <c r="B668" s="143"/>
      <c r="C668" s="143"/>
      <c r="D668" s="143"/>
      <c r="E668" s="143"/>
      <c r="F668" s="143"/>
      <c r="G668" s="143"/>
      <c r="H668" s="143"/>
      <c r="I668" s="143"/>
      <c r="J668" s="147"/>
    </row>
    <row r="669" spans="1:11" ht="48" customHeight="1">
      <c r="A669" s="183" t="s">
        <v>938</v>
      </c>
      <c r="B669" s="157"/>
      <c r="C669" s="157"/>
      <c r="D669" s="157"/>
      <c r="E669" s="157"/>
      <c r="F669" s="157"/>
      <c r="G669" s="157"/>
      <c r="H669" s="157"/>
      <c r="I669" s="157"/>
      <c r="J669" s="158"/>
    </row>
    <row r="670" spans="1:11" ht="72.75" customHeight="1">
      <c r="A670" s="54"/>
      <c r="B670" s="22" t="s">
        <v>777</v>
      </c>
      <c r="C670" s="19" t="s">
        <v>1072</v>
      </c>
      <c r="D670" s="22"/>
      <c r="E670" s="22"/>
      <c r="F670" s="22"/>
      <c r="G670" s="22"/>
      <c r="H670" s="22"/>
      <c r="I670" s="22"/>
      <c r="J670" s="22"/>
    </row>
    <row r="671" spans="1:11" ht="35.25" customHeight="1">
      <c r="A671" s="150" t="s">
        <v>1073</v>
      </c>
      <c r="B671" s="180"/>
      <c r="C671" s="180"/>
      <c r="D671" s="180"/>
      <c r="E671" s="180"/>
      <c r="F671" s="180"/>
      <c r="G671" s="180"/>
      <c r="H671" s="180"/>
      <c r="I671" s="180"/>
      <c r="J671" s="181"/>
    </row>
    <row r="672" spans="1:11" ht="48" customHeight="1">
      <c r="A672" s="54"/>
      <c r="B672" s="22" t="s">
        <v>652</v>
      </c>
      <c r="C672" s="19" t="s">
        <v>948</v>
      </c>
      <c r="D672" s="22"/>
      <c r="E672" s="22"/>
      <c r="F672" s="22"/>
      <c r="G672" s="22"/>
      <c r="H672" s="22"/>
      <c r="I672" s="22"/>
      <c r="J672" s="22"/>
    </row>
    <row r="673" spans="1:10" ht="14.25" customHeight="1">
      <c r="A673" s="150" t="s">
        <v>1074</v>
      </c>
      <c r="B673" s="180"/>
      <c r="C673" s="180"/>
      <c r="D673" s="180"/>
      <c r="E673" s="180"/>
      <c r="F673" s="180"/>
      <c r="G673" s="180"/>
      <c r="H673" s="180"/>
      <c r="I673" s="180"/>
      <c r="J673" s="181"/>
    </row>
    <row r="674" spans="1:10" ht="13.5" customHeight="1">
      <c r="A674" s="28" t="s">
        <v>58</v>
      </c>
      <c r="B674" s="28" t="s">
        <v>59</v>
      </c>
      <c r="C674" s="17"/>
      <c r="D674" s="29">
        <f t="shared" ref="D674:I674" si="22">D675</f>
        <v>0</v>
      </c>
      <c r="E674" s="29">
        <f t="shared" si="22"/>
        <v>0</v>
      </c>
      <c r="F674" s="29">
        <f t="shared" si="22"/>
        <v>0</v>
      </c>
      <c r="G674" s="29">
        <f t="shared" si="22"/>
        <v>0</v>
      </c>
      <c r="H674" s="29">
        <f t="shared" si="22"/>
        <v>0</v>
      </c>
      <c r="I674" s="29">
        <f t="shared" si="22"/>
        <v>0</v>
      </c>
      <c r="J674" s="29">
        <f>D674+H674+I674</f>
        <v>0</v>
      </c>
    </row>
    <row r="675" spans="1:10" ht="25.5" customHeight="1">
      <c r="A675" s="14" t="s">
        <v>60</v>
      </c>
      <c r="B675" s="13" t="s">
        <v>61</v>
      </c>
      <c r="C675" s="15"/>
      <c r="D675" s="16">
        <v>0</v>
      </c>
      <c r="E675" s="16">
        <v>0</v>
      </c>
      <c r="F675" s="16">
        <v>0</v>
      </c>
      <c r="G675" s="16">
        <v>0</v>
      </c>
      <c r="H675" s="16">
        <v>0</v>
      </c>
      <c r="I675" s="16">
        <v>0</v>
      </c>
      <c r="J675" s="16">
        <f>D675+H675+I675</f>
        <v>0</v>
      </c>
    </row>
    <row r="676" spans="1:10" ht="15" customHeight="1">
      <c r="A676" s="143" t="s">
        <v>240</v>
      </c>
      <c r="B676" s="143"/>
      <c r="C676" s="143"/>
      <c r="D676" s="143"/>
      <c r="E676" s="143"/>
      <c r="F676" s="143"/>
      <c r="G676" s="143"/>
      <c r="H676" s="143"/>
      <c r="I676" s="143"/>
      <c r="J676" s="147"/>
    </row>
    <row r="677" spans="1:10" ht="38.25" customHeight="1">
      <c r="A677" s="143" t="s">
        <v>1075</v>
      </c>
      <c r="B677" s="138"/>
      <c r="C677" s="138"/>
      <c r="D677" s="138"/>
      <c r="E677" s="138"/>
      <c r="F677" s="138"/>
      <c r="G677" s="138"/>
      <c r="H677" s="138"/>
      <c r="I677" s="138"/>
      <c r="J677" s="139"/>
    </row>
    <row r="678" spans="1:10" ht="63.75" customHeight="1">
      <c r="A678" s="18"/>
      <c r="B678" s="24" t="s">
        <v>1057</v>
      </c>
      <c r="C678" s="19" t="s">
        <v>622</v>
      </c>
      <c r="D678" s="20"/>
      <c r="E678" s="20"/>
      <c r="F678" s="20"/>
      <c r="G678" s="20"/>
      <c r="H678" s="20"/>
      <c r="I678" s="20"/>
      <c r="J678" s="20"/>
    </row>
    <row r="679" spans="1:10" ht="13.5" customHeight="1">
      <c r="A679" s="182" t="s">
        <v>680</v>
      </c>
      <c r="B679" s="154"/>
      <c r="C679" s="154"/>
      <c r="D679" s="154"/>
      <c r="E679" s="154"/>
      <c r="F679" s="154"/>
      <c r="G679" s="154"/>
      <c r="H679" s="154"/>
      <c r="I679" s="154"/>
      <c r="J679" s="155"/>
    </row>
    <row r="680" spans="1:10" ht="50.25" customHeight="1">
      <c r="A680" s="21"/>
      <c r="B680" s="24" t="s">
        <v>1058</v>
      </c>
      <c r="C680" s="19" t="s">
        <v>625</v>
      </c>
      <c r="D680" s="26"/>
      <c r="E680" s="26"/>
      <c r="F680" s="26"/>
      <c r="G680" s="26"/>
      <c r="H680" s="26"/>
      <c r="I680" s="26"/>
      <c r="J680" s="26"/>
    </row>
    <row r="681" spans="1:10" ht="13.5" customHeight="1">
      <c r="A681" s="182" t="s">
        <v>680</v>
      </c>
      <c r="B681" s="154"/>
      <c r="C681" s="154"/>
      <c r="D681" s="154"/>
      <c r="E681" s="154"/>
      <c r="F681" s="154"/>
      <c r="G681" s="154"/>
      <c r="H681" s="154"/>
      <c r="I681" s="154"/>
      <c r="J681" s="155"/>
    </row>
    <row r="682" spans="1:10" ht="26.25" customHeight="1">
      <c r="A682" s="21" t="s">
        <v>308</v>
      </c>
      <c r="B682" s="13" t="s">
        <v>653</v>
      </c>
      <c r="C682" s="15"/>
      <c r="D682" s="177" t="s">
        <v>80</v>
      </c>
      <c r="E682" s="178"/>
      <c r="F682" s="178"/>
      <c r="G682" s="178"/>
      <c r="H682" s="178"/>
      <c r="I682" s="178"/>
      <c r="J682" s="179"/>
    </row>
    <row r="683" spans="1:10" ht="15" customHeight="1">
      <c r="A683" s="143" t="s">
        <v>309</v>
      </c>
      <c r="B683" s="143"/>
      <c r="C683" s="143"/>
      <c r="D683" s="143"/>
      <c r="E683" s="143"/>
      <c r="F683" s="143"/>
      <c r="G683" s="143"/>
      <c r="H683" s="143"/>
      <c r="I683" s="143"/>
      <c r="J683" s="147"/>
    </row>
    <row r="684" spans="1:10" ht="26.25" customHeight="1">
      <c r="A684" s="143" t="s">
        <v>310</v>
      </c>
      <c r="B684" s="138"/>
      <c r="C684" s="138"/>
      <c r="D684" s="138"/>
      <c r="E684" s="138"/>
      <c r="F684" s="138"/>
      <c r="G684" s="138"/>
      <c r="H684" s="138"/>
      <c r="I684" s="138"/>
      <c r="J684" s="139"/>
    </row>
    <row r="685" spans="1:10" ht="25.5" customHeight="1">
      <c r="A685" s="21"/>
      <c r="B685" s="24" t="s">
        <v>654</v>
      </c>
      <c r="C685" s="19" t="s">
        <v>655</v>
      </c>
      <c r="D685" s="16"/>
      <c r="E685" s="16"/>
      <c r="F685" s="16"/>
      <c r="G685" s="16"/>
      <c r="H685" s="16"/>
      <c r="I685" s="16"/>
      <c r="J685" s="16"/>
    </row>
    <row r="686" spans="1:10" ht="15.75" customHeight="1">
      <c r="A686" s="182" t="s">
        <v>680</v>
      </c>
      <c r="B686" s="154"/>
      <c r="C686" s="154"/>
      <c r="D686" s="154"/>
      <c r="E686" s="154"/>
      <c r="F686" s="154"/>
      <c r="G686" s="154"/>
      <c r="H686" s="154"/>
      <c r="I686" s="154"/>
      <c r="J686" s="155"/>
    </row>
    <row r="687" spans="1:10" ht="48" customHeight="1">
      <c r="A687" s="28" t="s">
        <v>62</v>
      </c>
      <c r="B687" s="62" t="s">
        <v>656</v>
      </c>
      <c r="C687" s="17"/>
      <c r="D687" s="63">
        <f t="shared" ref="D687:I687" si="23">D688</f>
        <v>20018.580000000002</v>
      </c>
      <c r="E687" s="63">
        <f t="shared" si="23"/>
        <v>0</v>
      </c>
      <c r="F687" s="63">
        <f t="shared" si="23"/>
        <v>229.94</v>
      </c>
      <c r="G687" s="63">
        <f t="shared" si="23"/>
        <v>19308.13</v>
      </c>
      <c r="H687" s="63">
        <f t="shared" si="23"/>
        <v>0</v>
      </c>
      <c r="I687" s="63">
        <f t="shared" si="23"/>
        <v>0</v>
      </c>
      <c r="J687" s="63">
        <f>D687+H687+I687</f>
        <v>20018.580000000002</v>
      </c>
    </row>
    <row r="688" spans="1:10" ht="48.75" customHeight="1">
      <c r="A688" s="64" t="s">
        <v>63</v>
      </c>
      <c r="B688" s="13" t="s">
        <v>657</v>
      </c>
      <c r="C688" s="15"/>
      <c r="D688" s="16">
        <v>20018.580000000002</v>
      </c>
      <c r="E688" s="16">
        <v>0</v>
      </c>
      <c r="F688" s="16">
        <v>229.94</v>
      </c>
      <c r="G688" s="16">
        <v>19308.13</v>
      </c>
      <c r="H688" s="16">
        <v>0</v>
      </c>
      <c r="I688" s="16">
        <v>0</v>
      </c>
      <c r="J688" s="16">
        <f>D688+H688+I688</f>
        <v>20018.580000000002</v>
      </c>
    </row>
    <row r="689" spans="1:11" ht="15" customHeight="1">
      <c r="A689" s="143" t="s">
        <v>241</v>
      </c>
      <c r="B689" s="143"/>
      <c r="C689" s="143"/>
      <c r="D689" s="143"/>
      <c r="E689" s="143"/>
      <c r="F689" s="143"/>
      <c r="G689" s="143"/>
      <c r="H689" s="143"/>
      <c r="I689" s="143"/>
      <c r="J689" s="147"/>
    </row>
    <row r="690" spans="1:11" ht="50.25" customHeight="1">
      <c r="A690" s="143" t="s">
        <v>1077</v>
      </c>
      <c r="B690" s="138"/>
      <c r="C690" s="138"/>
      <c r="D690" s="138"/>
      <c r="E690" s="138"/>
      <c r="F690" s="138"/>
      <c r="G690" s="138"/>
      <c r="H690" s="138"/>
      <c r="I690" s="138"/>
      <c r="J690" s="139"/>
    </row>
    <row r="691" spans="1:11" ht="26.25" customHeight="1">
      <c r="A691" s="18"/>
      <c r="B691" s="18" t="s">
        <v>772</v>
      </c>
      <c r="C691" s="19" t="s">
        <v>948</v>
      </c>
      <c r="D691" s="20"/>
      <c r="E691" s="20"/>
      <c r="F691" s="20"/>
      <c r="G691" s="20"/>
      <c r="H691" s="20"/>
      <c r="I691" s="20"/>
      <c r="J691" s="20"/>
    </row>
    <row r="692" spans="1:11" ht="25.5" customHeight="1">
      <c r="A692" s="150" t="s">
        <v>1076</v>
      </c>
      <c r="B692" s="154"/>
      <c r="C692" s="154"/>
      <c r="D692" s="154"/>
      <c r="E692" s="154"/>
      <c r="F692" s="154"/>
      <c r="G692" s="154"/>
      <c r="H692" s="154"/>
      <c r="I692" s="154"/>
      <c r="J692" s="155"/>
    </row>
    <row r="693" spans="1:11" ht="12.75" customHeight="1">
      <c r="A693" s="164" t="s">
        <v>658</v>
      </c>
      <c r="B693" s="165"/>
      <c r="C693" s="165"/>
      <c r="D693" s="165"/>
      <c r="E693" s="165"/>
      <c r="F693" s="165"/>
      <c r="G693" s="165"/>
      <c r="H693" s="165"/>
      <c r="I693" s="165"/>
      <c r="J693" s="166"/>
      <c r="K693" s="2"/>
    </row>
    <row r="694" spans="1:11" ht="26.25" customHeight="1">
      <c r="A694" s="28" t="s">
        <v>106</v>
      </c>
      <c r="B694" s="23" t="s">
        <v>659</v>
      </c>
      <c r="C694" s="17"/>
      <c r="D694" s="29">
        <f t="shared" ref="D694:I694" si="24">D695+D702</f>
        <v>2768.98</v>
      </c>
      <c r="E694" s="29">
        <f t="shared" si="24"/>
        <v>0</v>
      </c>
      <c r="F694" s="29">
        <f t="shared" si="24"/>
        <v>0</v>
      </c>
      <c r="G694" s="29">
        <f t="shared" si="24"/>
        <v>0</v>
      </c>
      <c r="H694" s="29">
        <f t="shared" si="24"/>
        <v>0</v>
      </c>
      <c r="I694" s="29">
        <f t="shared" si="24"/>
        <v>0</v>
      </c>
      <c r="J694" s="29">
        <f>D694+H694+I694</f>
        <v>2768.98</v>
      </c>
      <c r="K694" s="2">
        <f>D694+D707</f>
        <v>17325.32</v>
      </c>
    </row>
    <row r="695" spans="1:11" ht="46.5" customHeight="1">
      <c r="A695" s="14" t="s">
        <v>107</v>
      </c>
      <c r="B695" s="13" t="s">
        <v>660</v>
      </c>
      <c r="C695" s="15"/>
      <c r="D695" s="16">
        <v>775.27</v>
      </c>
      <c r="E695" s="16">
        <v>0</v>
      </c>
      <c r="F695" s="16">
        <v>0</v>
      </c>
      <c r="G695" s="16">
        <v>0</v>
      </c>
      <c r="H695" s="16">
        <v>0</v>
      </c>
      <c r="I695" s="16">
        <v>0</v>
      </c>
      <c r="J695" s="16">
        <f>D695+H695+I695</f>
        <v>775.27</v>
      </c>
      <c r="K695" s="2"/>
    </row>
    <row r="696" spans="1:11" ht="15.75" customHeight="1">
      <c r="A696" s="143" t="s">
        <v>281</v>
      </c>
      <c r="B696" s="143"/>
      <c r="C696" s="143"/>
      <c r="D696" s="143"/>
      <c r="E696" s="143"/>
      <c r="F696" s="143"/>
      <c r="G696" s="143"/>
      <c r="H696" s="143"/>
      <c r="I696" s="143"/>
      <c r="J696" s="147"/>
      <c r="K696" s="2"/>
    </row>
    <row r="697" spans="1:11" ht="38.25" customHeight="1">
      <c r="A697" s="156" t="s">
        <v>934</v>
      </c>
      <c r="B697" s="170"/>
      <c r="C697" s="170"/>
      <c r="D697" s="170"/>
      <c r="E697" s="170"/>
      <c r="F697" s="170"/>
      <c r="G697" s="170"/>
      <c r="H697" s="170"/>
      <c r="I697" s="170"/>
      <c r="J697" s="171"/>
    </row>
    <row r="698" spans="1:11" ht="93.75" customHeight="1">
      <c r="A698" s="13"/>
      <c r="B698" s="24" t="s">
        <v>661</v>
      </c>
      <c r="C698" s="19" t="s">
        <v>1028</v>
      </c>
      <c r="D698" s="47"/>
      <c r="E698" s="47"/>
      <c r="F698" s="47"/>
      <c r="G698" s="47"/>
      <c r="H698" s="47"/>
      <c r="I698" s="47"/>
      <c r="J698" s="47"/>
    </row>
    <row r="699" spans="1:11" ht="25.5" customHeight="1">
      <c r="A699" s="182" t="s">
        <v>1027</v>
      </c>
      <c r="B699" s="154"/>
      <c r="C699" s="154"/>
      <c r="D699" s="154"/>
      <c r="E699" s="154"/>
      <c r="F699" s="154"/>
      <c r="G699" s="154"/>
      <c r="H699" s="154"/>
      <c r="I699" s="154"/>
      <c r="J699" s="155"/>
    </row>
    <row r="700" spans="1:11" ht="82.5" customHeight="1">
      <c r="A700" s="21"/>
      <c r="B700" s="24" t="s">
        <v>662</v>
      </c>
      <c r="C700" s="19" t="s">
        <v>1028</v>
      </c>
      <c r="D700" s="26"/>
      <c r="E700" s="26"/>
      <c r="F700" s="26"/>
      <c r="G700" s="26"/>
      <c r="H700" s="26"/>
      <c r="I700" s="26"/>
      <c r="J700" s="26"/>
    </row>
    <row r="701" spans="1:11" ht="14.25" customHeight="1">
      <c r="A701" s="182" t="s">
        <v>1029</v>
      </c>
      <c r="B701" s="154"/>
      <c r="C701" s="154"/>
      <c r="D701" s="154"/>
      <c r="E701" s="154"/>
      <c r="F701" s="154"/>
      <c r="G701" s="154"/>
      <c r="H701" s="154"/>
      <c r="I701" s="154"/>
      <c r="J701" s="155"/>
    </row>
    <row r="702" spans="1:11" ht="36.75" customHeight="1">
      <c r="A702" s="13" t="s">
        <v>160</v>
      </c>
      <c r="B702" s="22" t="s">
        <v>31</v>
      </c>
      <c r="C702" s="15"/>
      <c r="D702" s="16">
        <v>1993.71</v>
      </c>
      <c r="E702" s="16">
        <v>0</v>
      </c>
      <c r="F702" s="16">
        <v>0</v>
      </c>
      <c r="G702" s="16">
        <v>0</v>
      </c>
      <c r="H702" s="16">
        <v>0</v>
      </c>
      <c r="I702" s="16">
        <v>0</v>
      </c>
      <c r="J702" s="16">
        <f>D702+H702+I702</f>
        <v>1993.71</v>
      </c>
    </row>
    <row r="703" spans="1:11" ht="14.25" customHeight="1">
      <c r="A703" s="143" t="s">
        <v>282</v>
      </c>
      <c r="B703" s="143"/>
      <c r="C703" s="143"/>
      <c r="D703" s="143"/>
      <c r="E703" s="143"/>
      <c r="F703" s="143"/>
      <c r="G703" s="143"/>
      <c r="H703" s="143"/>
      <c r="I703" s="143"/>
      <c r="J703" s="147"/>
    </row>
    <row r="704" spans="1:11" ht="83.25" customHeight="1">
      <c r="A704" s="156" t="s">
        <v>935</v>
      </c>
      <c r="B704" s="172"/>
      <c r="C704" s="172"/>
      <c r="D704" s="172"/>
      <c r="E704" s="172"/>
      <c r="F704" s="172"/>
      <c r="G704" s="172"/>
      <c r="H704" s="172"/>
      <c r="I704" s="172"/>
      <c r="J704" s="173"/>
    </row>
    <row r="705" spans="1:11" ht="36" customHeight="1">
      <c r="A705" s="13"/>
      <c r="B705" s="22" t="s">
        <v>304</v>
      </c>
      <c r="C705" s="19" t="s">
        <v>948</v>
      </c>
      <c r="D705" s="58"/>
      <c r="E705" s="58"/>
      <c r="F705" s="58"/>
      <c r="G705" s="58"/>
      <c r="H705" s="58"/>
      <c r="I705" s="58"/>
      <c r="J705" s="58"/>
    </row>
    <row r="706" spans="1:11" ht="27" customHeight="1">
      <c r="A706" s="150" t="s">
        <v>1030</v>
      </c>
      <c r="B706" s="154"/>
      <c r="C706" s="154"/>
      <c r="D706" s="154"/>
      <c r="E706" s="154"/>
      <c r="F706" s="154"/>
      <c r="G706" s="154"/>
      <c r="H706" s="154"/>
      <c r="I706" s="154"/>
      <c r="J706" s="155"/>
    </row>
    <row r="707" spans="1:11" ht="26.25" customHeight="1">
      <c r="A707" s="28" t="s">
        <v>108</v>
      </c>
      <c r="B707" s="106" t="s">
        <v>663</v>
      </c>
      <c r="C707" s="17"/>
      <c r="D707" s="29">
        <f t="shared" ref="D707:I707" si="25">D713</f>
        <v>14556.34</v>
      </c>
      <c r="E707" s="29">
        <f t="shared" si="25"/>
        <v>0</v>
      </c>
      <c r="F707" s="29">
        <f t="shared" si="25"/>
        <v>0</v>
      </c>
      <c r="G707" s="29">
        <f t="shared" si="25"/>
        <v>13828.52</v>
      </c>
      <c r="H707" s="29">
        <f t="shared" si="25"/>
        <v>0</v>
      </c>
      <c r="I707" s="29">
        <f t="shared" si="25"/>
        <v>0</v>
      </c>
      <c r="J707" s="29">
        <f>D707+H707+I707</f>
        <v>14556.34</v>
      </c>
    </row>
    <row r="708" spans="1:11" ht="38.25" customHeight="1">
      <c r="A708" s="14" t="s">
        <v>109</v>
      </c>
      <c r="B708" s="22" t="s">
        <v>664</v>
      </c>
      <c r="C708" s="17"/>
      <c r="D708" s="193" t="s">
        <v>90</v>
      </c>
      <c r="E708" s="199"/>
      <c r="F708" s="199"/>
      <c r="G708" s="199"/>
      <c r="H708" s="199"/>
      <c r="I708" s="199"/>
      <c r="J708" s="200"/>
    </row>
    <row r="709" spans="1:11" ht="13.5" customHeight="1">
      <c r="A709" s="143" t="s">
        <v>381</v>
      </c>
      <c r="B709" s="143"/>
      <c r="C709" s="143"/>
      <c r="D709" s="143"/>
      <c r="E709" s="143"/>
      <c r="F709" s="143"/>
      <c r="G709" s="143"/>
      <c r="H709" s="143"/>
      <c r="I709" s="143"/>
      <c r="J709" s="147"/>
    </row>
    <row r="710" spans="1:11" ht="24.75" customHeight="1">
      <c r="A710" s="205" t="s">
        <v>380</v>
      </c>
      <c r="B710" s="170"/>
      <c r="C710" s="170"/>
      <c r="D710" s="170"/>
      <c r="E710" s="170"/>
      <c r="F710" s="170"/>
      <c r="G710" s="170"/>
      <c r="H710" s="170"/>
      <c r="I710" s="170"/>
      <c r="J710" s="171"/>
    </row>
    <row r="711" spans="1:11" ht="123" customHeight="1">
      <c r="A711" s="14"/>
      <c r="B711" s="22" t="s">
        <v>665</v>
      </c>
      <c r="C711" s="19" t="s">
        <v>1031</v>
      </c>
      <c r="D711" s="59"/>
      <c r="E711" s="59"/>
      <c r="F711" s="59"/>
      <c r="G711" s="59"/>
      <c r="H711" s="59"/>
      <c r="I711" s="59"/>
      <c r="J711" s="59"/>
    </row>
    <row r="712" spans="1:11" ht="36" customHeight="1">
      <c r="A712" s="150" t="s">
        <v>762</v>
      </c>
      <c r="B712" s="154"/>
      <c r="C712" s="154"/>
      <c r="D712" s="154"/>
      <c r="E712" s="154"/>
      <c r="F712" s="154"/>
      <c r="G712" s="154"/>
      <c r="H712" s="154"/>
      <c r="I712" s="154"/>
      <c r="J712" s="155"/>
    </row>
    <row r="713" spans="1:11" ht="15.75" customHeight="1">
      <c r="A713" s="13" t="s">
        <v>378</v>
      </c>
      <c r="B713" s="13" t="s">
        <v>305</v>
      </c>
      <c r="C713" s="15"/>
      <c r="D713" s="16">
        <v>14556.34</v>
      </c>
      <c r="E713" s="16">
        <v>0</v>
      </c>
      <c r="F713" s="16">
        <v>0</v>
      </c>
      <c r="G713" s="16">
        <v>13828.52</v>
      </c>
      <c r="H713" s="16">
        <v>0</v>
      </c>
      <c r="I713" s="16">
        <v>0</v>
      </c>
      <c r="J713" s="16">
        <f>D713+H713+I713</f>
        <v>14556.34</v>
      </c>
    </row>
    <row r="714" spans="1:11" ht="14.25" customHeight="1">
      <c r="A714" s="143" t="s">
        <v>379</v>
      </c>
      <c r="B714" s="143"/>
      <c r="C714" s="143"/>
      <c r="D714" s="143"/>
      <c r="E714" s="143"/>
      <c r="F714" s="143"/>
      <c r="G714" s="143"/>
      <c r="H714" s="143"/>
      <c r="I714" s="143"/>
      <c r="J714" s="147"/>
    </row>
    <row r="715" spans="1:11" ht="36.75" customHeight="1">
      <c r="A715" s="156" t="s">
        <v>936</v>
      </c>
      <c r="B715" s="170"/>
      <c r="C715" s="170"/>
      <c r="D715" s="170"/>
      <c r="E715" s="170"/>
      <c r="F715" s="170"/>
      <c r="G715" s="170"/>
      <c r="H715" s="170"/>
      <c r="I715" s="170"/>
      <c r="J715" s="171"/>
    </row>
    <row r="716" spans="1:11" ht="28.5" customHeight="1">
      <c r="A716" s="13"/>
      <c r="B716" s="24" t="s">
        <v>666</v>
      </c>
      <c r="C716" s="19" t="s">
        <v>1034</v>
      </c>
      <c r="D716" s="47"/>
      <c r="E716" s="47"/>
      <c r="F716" s="47"/>
      <c r="G716" s="47"/>
      <c r="H716" s="47"/>
      <c r="I716" s="47"/>
      <c r="J716" s="47"/>
    </row>
    <row r="717" spans="1:11" ht="25.5" customHeight="1">
      <c r="A717" s="150" t="s">
        <v>1032</v>
      </c>
      <c r="B717" s="154"/>
      <c r="C717" s="154"/>
      <c r="D717" s="154"/>
      <c r="E717" s="154"/>
      <c r="F717" s="154"/>
      <c r="G717" s="154"/>
      <c r="H717" s="154"/>
      <c r="I717" s="154"/>
      <c r="J717" s="155"/>
      <c r="K717" s="12"/>
    </row>
    <row r="718" spans="1:11" ht="15.75" customHeight="1">
      <c r="A718" s="164" t="s">
        <v>667</v>
      </c>
      <c r="B718" s="165"/>
      <c r="C718" s="165"/>
      <c r="D718" s="165"/>
      <c r="E718" s="165"/>
      <c r="F718" s="165"/>
      <c r="G718" s="165"/>
      <c r="H718" s="165"/>
      <c r="I718" s="165"/>
      <c r="J718" s="166"/>
      <c r="K718" s="3"/>
    </row>
    <row r="719" spans="1:11" ht="37.5" customHeight="1">
      <c r="A719" s="28" t="s">
        <v>66</v>
      </c>
      <c r="B719" s="23" t="s">
        <v>668</v>
      </c>
      <c r="C719" s="17"/>
      <c r="D719" s="57">
        <f>D720+D725</f>
        <v>12508.3</v>
      </c>
      <c r="E719" s="57">
        <f t="shared" ref="E719:J719" si="26">E720+E725</f>
        <v>0</v>
      </c>
      <c r="F719" s="57">
        <f t="shared" si="26"/>
        <v>0</v>
      </c>
      <c r="G719" s="57">
        <f t="shared" si="26"/>
        <v>0</v>
      </c>
      <c r="H719" s="57">
        <f t="shared" si="26"/>
        <v>0</v>
      </c>
      <c r="I719" s="57">
        <f t="shared" si="26"/>
        <v>0</v>
      </c>
      <c r="J719" s="57">
        <f t="shared" si="26"/>
        <v>12508.3</v>
      </c>
      <c r="K719" s="3">
        <f>D719+D732</f>
        <v>14503.199999999999</v>
      </c>
    </row>
    <row r="720" spans="1:11" ht="27.75" customHeight="1">
      <c r="A720" s="14" t="s">
        <v>68</v>
      </c>
      <c r="B720" s="13" t="s">
        <v>39</v>
      </c>
      <c r="C720" s="15"/>
      <c r="D720" s="55">
        <v>11944.66</v>
      </c>
      <c r="E720" s="16">
        <v>0</v>
      </c>
      <c r="F720" s="56">
        <v>0</v>
      </c>
      <c r="G720" s="56">
        <v>0</v>
      </c>
      <c r="H720" s="56">
        <v>0</v>
      </c>
      <c r="I720" s="56">
        <v>0</v>
      </c>
      <c r="J720" s="56">
        <f>D720+H720</f>
        <v>11944.66</v>
      </c>
      <c r="K720" s="3"/>
    </row>
    <row r="721" spans="1:11" ht="15.75" customHeight="1">
      <c r="A721" s="143" t="s">
        <v>242</v>
      </c>
      <c r="B721" s="143"/>
      <c r="C721" s="143"/>
      <c r="D721" s="143"/>
      <c r="E721" s="143"/>
      <c r="F721" s="143"/>
      <c r="G721" s="143"/>
      <c r="H721" s="143"/>
      <c r="I721" s="143"/>
      <c r="J721" s="147"/>
      <c r="K721" s="3"/>
    </row>
    <row r="722" spans="1:11" ht="37.5" customHeight="1">
      <c r="A722" s="143" t="s">
        <v>930</v>
      </c>
      <c r="B722" s="138"/>
      <c r="C722" s="138"/>
      <c r="D722" s="138"/>
      <c r="E722" s="138"/>
      <c r="F722" s="138"/>
      <c r="G722" s="138"/>
      <c r="H722" s="138"/>
      <c r="I722" s="138"/>
      <c r="J722" s="139"/>
    </row>
    <row r="723" spans="1:11" ht="72" customHeight="1">
      <c r="A723" s="18"/>
      <c r="B723" s="24" t="s">
        <v>669</v>
      </c>
      <c r="C723" s="19" t="s">
        <v>931</v>
      </c>
      <c r="D723" s="20"/>
      <c r="E723" s="20"/>
      <c r="F723" s="20"/>
      <c r="G723" s="20"/>
      <c r="H723" s="20"/>
      <c r="I723" s="20"/>
      <c r="J723" s="20"/>
    </row>
    <row r="724" spans="1:11" ht="25.5" customHeight="1">
      <c r="A724" s="196" t="s">
        <v>1110</v>
      </c>
      <c r="B724" s="197"/>
      <c r="C724" s="197"/>
      <c r="D724" s="197"/>
      <c r="E724" s="197"/>
      <c r="F724" s="197"/>
      <c r="G724" s="197"/>
      <c r="H724" s="197"/>
      <c r="I724" s="197"/>
      <c r="J724" s="198"/>
    </row>
    <row r="725" spans="1:11" ht="24.75" customHeight="1">
      <c r="A725" s="13" t="s">
        <v>69</v>
      </c>
      <c r="B725" s="13" t="s">
        <v>38</v>
      </c>
      <c r="C725" s="15"/>
      <c r="D725" s="16">
        <v>563.64</v>
      </c>
      <c r="E725" s="16">
        <v>0</v>
      </c>
      <c r="F725" s="16">
        <v>0</v>
      </c>
      <c r="G725" s="16">
        <v>0</v>
      </c>
      <c r="H725" s="16">
        <v>0</v>
      </c>
      <c r="I725" s="16">
        <v>0</v>
      </c>
      <c r="J725" s="16">
        <f>D725+H725</f>
        <v>563.64</v>
      </c>
    </row>
    <row r="726" spans="1:11" ht="16.5" customHeight="1">
      <c r="A726" s="143" t="s">
        <v>243</v>
      </c>
      <c r="B726" s="143"/>
      <c r="C726" s="143"/>
      <c r="D726" s="143"/>
      <c r="E726" s="143"/>
      <c r="F726" s="143"/>
      <c r="G726" s="143"/>
      <c r="H726" s="143"/>
      <c r="I726" s="143"/>
      <c r="J726" s="147"/>
    </row>
    <row r="727" spans="1:11" ht="73.5" customHeight="1">
      <c r="A727" s="143" t="s">
        <v>932</v>
      </c>
      <c r="B727" s="138"/>
      <c r="C727" s="138"/>
      <c r="D727" s="138"/>
      <c r="E727" s="138"/>
      <c r="F727" s="138"/>
      <c r="G727" s="138"/>
      <c r="H727" s="138"/>
      <c r="I727" s="138"/>
      <c r="J727" s="139"/>
    </row>
    <row r="728" spans="1:11" ht="81.75" customHeight="1">
      <c r="A728" s="18"/>
      <c r="B728" s="24" t="s">
        <v>671</v>
      </c>
      <c r="C728" s="19" t="s">
        <v>931</v>
      </c>
      <c r="D728" s="20"/>
      <c r="E728" s="20"/>
      <c r="F728" s="20"/>
      <c r="G728" s="20"/>
      <c r="H728" s="20"/>
      <c r="I728" s="20"/>
      <c r="J728" s="20"/>
    </row>
    <row r="729" spans="1:11" ht="15" customHeight="1">
      <c r="A729" s="150" t="s">
        <v>1111</v>
      </c>
      <c r="B729" s="154"/>
      <c r="C729" s="154"/>
      <c r="D729" s="154"/>
      <c r="E729" s="154"/>
      <c r="F729" s="154"/>
      <c r="G729" s="154"/>
      <c r="H729" s="154"/>
      <c r="I729" s="154"/>
      <c r="J729" s="155"/>
    </row>
    <row r="730" spans="1:11" ht="97.5" customHeight="1">
      <c r="A730" s="18"/>
      <c r="B730" s="24" t="s">
        <v>670</v>
      </c>
      <c r="C730" s="19" t="s">
        <v>931</v>
      </c>
      <c r="D730" s="20"/>
      <c r="E730" s="20"/>
      <c r="F730" s="20"/>
      <c r="G730" s="20"/>
      <c r="H730" s="20"/>
      <c r="I730" s="20"/>
      <c r="J730" s="20"/>
    </row>
    <row r="731" spans="1:11" ht="14.25" customHeight="1">
      <c r="A731" s="150" t="s">
        <v>1112</v>
      </c>
      <c r="B731" s="154"/>
      <c r="C731" s="154"/>
      <c r="D731" s="154"/>
      <c r="E731" s="154"/>
      <c r="F731" s="154"/>
      <c r="G731" s="154"/>
      <c r="H731" s="154"/>
      <c r="I731" s="154"/>
      <c r="J731" s="155"/>
    </row>
    <row r="732" spans="1:11" ht="26.25" customHeight="1">
      <c r="A732" s="23" t="s">
        <v>161</v>
      </c>
      <c r="B732" s="23" t="s">
        <v>42</v>
      </c>
      <c r="C732" s="17"/>
      <c r="D732" s="29">
        <f>D733</f>
        <v>1994.9</v>
      </c>
      <c r="E732" s="29">
        <v>0</v>
      </c>
      <c r="F732" s="29">
        <f>F733</f>
        <v>87.8</v>
      </c>
      <c r="G732" s="29">
        <f>G733</f>
        <v>0</v>
      </c>
      <c r="H732" s="29">
        <f>H733</f>
        <v>0</v>
      </c>
      <c r="I732" s="29">
        <f>I733</f>
        <v>0</v>
      </c>
      <c r="J732" s="29">
        <f>D732+H732</f>
        <v>1994.9</v>
      </c>
    </row>
    <row r="733" spans="1:11" ht="36.75" customHeight="1">
      <c r="A733" s="13" t="s">
        <v>162</v>
      </c>
      <c r="B733" s="13" t="s">
        <v>672</v>
      </c>
      <c r="C733" s="15"/>
      <c r="D733" s="16">
        <v>1994.9</v>
      </c>
      <c r="E733" s="16">
        <v>0</v>
      </c>
      <c r="F733" s="16">
        <v>87.8</v>
      </c>
      <c r="G733" s="16">
        <v>0</v>
      </c>
      <c r="H733" s="16">
        <v>0</v>
      </c>
      <c r="I733" s="16">
        <v>0</v>
      </c>
      <c r="J733" s="16">
        <f>D733+H733</f>
        <v>1994.9</v>
      </c>
    </row>
    <row r="734" spans="1:11" ht="15.75" customHeight="1">
      <c r="A734" s="143" t="s">
        <v>244</v>
      </c>
      <c r="B734" s="143"/>
      <c r="C734" s="143"/>
      <c r="D734" s="143"/>
      <c r="E734" s="143"/>
      <c r="F734" s="143"/>
      <c r="G734" s="143"/>
      <c r="H734" s="143"/>
      <c r="I734" s="143"/>
      <c r="J734" s="147"/>
    </row>
    <row r="735" spans="1:11" ht="36" customHeight="1">
      <c r="A735" s="143" t="s">
        <v>933</v>
      </c>
      <c r="B735" s="138"/>
      <c r="C735" s="138"/>
      <c r="D735" s="138"/>
      <c r="E735" s="138"/>
      <c r="F735" s="138"/>
      <c r="G735" s="138"/>
      <c r="H735" s="138"/>
      <c r="I735" s="138"/>
      <c r="J735" s="139"/>
    </row>
    <row r="736" spans="1:11" ht="48.75" customHeight="1">
      <c r="A736" s="18"/>
      <c r="B736" s="18" t="s">
        <v>673</v>
      </c>
      <c r="C736" s="19" t="s">
        <v>1113</v>
      </c>
      <c r="D736" s="20"/>
      <c r="E736" s="20"/>
      <c r="F736" s="20"/>
      <c r="G736" s="20"/>
      <c r="H736" s="20"/>
      <c r="I736" s="20"/>
      <c r="J736" s="20"/>
    </row>
    <row r="737" spans="1:11" ht="24" customHeight="1">
      <c r="A737" s="150" t="s">
        <v>1114</v>
      </c>
      <c r="B737" s="154"/>
      <c r="C737" s="154"/>
      <c r="D737" s="154"/>
      <c r="E737" s="154"/>
      <c r="F737" s="154"/>
      <c r="G737" s="154"/>
      <c r="H737" s="154"/>
      <c r="I737" s="154"/>
      <c r="J737" s="155"/>
    </row>
    <row r="738" spans="1:11" ht="15" customHeight="1">
      <c r="A738" s="161" t="s">
        <v>674</v>
      </c>
      <c r="B738" s="162"/>
      <c r="C738" s="162"/>
      <c r="D738" s="162"/>
      <c r="E738" s="162"/>
      <c r="F738" s="162"/>
      <c r="G738" s="162"/>
      <c r="H738" s="162"/>
      <c r="I738" s="162"/>
      <c r="J738" s="163"/>
    </row>
    <row r="739" spans="1:11" ht="37.5" customHeight="1">
      <c r="A739" s="28" t="s">
        <v>70</v>
      </c>
      <c r="B739" s="23" t="s">
        <v>675</v>
      </c>
      <c r="C739" s="17"/>
      <c r="D739" s="29">
        <f>D745+D750</f>
        <v>15558.33</v>
      </c>
      <c r="E739" s="29">
        <f>E740+E745+E750+E763</f>
        <v>0</v>
      </c>
      <c r="F739" s="29">
        <f>F740+F745+F750+F763</f>
        <v>0</v>
      </c>
      <c r="G739" s="29">
        <f>G740+G745+G750+G763</f>
        <v>0</v>
      </c>
      <c r="H739" s="29">
        <f>H740+H745+H750+H763</f>
        <v>0</v>
      </c>
      <c r="I739" s="29">
        <f>I740+I745+I750+I763</f>
        <v>0</v>
      </c>
      <c r="J739" s="29">
        <f>D739+H739</f>
        <v>15558.33</v>
      </c>
      <c r="K739" s="2">
        <f>D739+D768</f>
        <v>383159.12</v>
      </c>
    </row>
    <row r="740" spans="1:11" ht="25.5" customHeight="1">
      <c r="A740" s="14" t="s">
        <v>71</v>
      </c>
      <c r="B740" s="13" t="s">
        <v>99</v>
      </c>
      <c r="C740" s="15"/>
      <c r="D740" s="177" t="s">
        <v>80</v>
      </c>
      <c r="E740" s="178"/>
      <c r="F740" s="178"/>
      <c r="G740" s="178"/>
      <c r="H740" s="178"/>
      <c r="I740" s="178"/>
      <c r="J740" s="179"/>
    </row>
    <row r="741" spans="1:11" ht="24.75" customHeight="1">
      <c r="A741" s="143" t="s">
        <v>245</v>
      </c>
      <c r="B741" s="143"/>
      <c r="C741" s="143"/>
      <c r="D741" s="143"/>
      <c r="E741" s="143"/>
      <c r="F741" s="143"/>
      <c r="G741" s="143"/>
      <c r="H741" s="143"/>
      <c r="I741" s="143"/>
      <c r="J741" s="147"/>
    </row>
    <row r="742" spans="1:11" ht="51.75" customHeight="1">
      <c r="A742" s="143" t="s">
        <v>676</v>
      </c>
      <c r="B742" s="138"/>
      <c r="C742" s="138"/>
      <c r="D742" s="138"/>
      <c r="E742" s="138"/>
      <c r="F742" s="138"/>
      <c r="G742" s="138"/>
      <c r="H742" s="138"/>
      <c r="I742" s="138"/>
      <c r="J742" s="139"/>
    </row>
    <row r="743" spans="1:11" ht="74.25" customHeight="1">
      <c r="A743" s="18"/>
      <c r="B743" s="24" t="s">
        <v>677</v>
      </c>
      <c r="C743" s="15" t="s">
        <v>1072</v>
      </c>
      <c r="D743" s="20"/>
      <c r="E743" s="20"/>
      <c r="F743" s="20"/>
      <c r="G743" s="20"/>
      <c r="H743" s="20"/>
      <c r="I743" s="20"/>
      <c r="J743" s="20"/>
    </row>
    <row r="744" spans="1:11" ht="15" customHeight="1">
      <c r="A744" s="180" t="s">
        <v>1078</v>
      </c>
      <c r="B744" s="154"/>
      <c r="C744" s="154"/>
      <c r="D744" s="154"/>
      <c r="E744" s="154"/>
      <c r="F744" s="154"/>
      <c r="G744" s="154"/>
      <c r="H744" s="154"/>
      <c r="I744" s="154"/>
      <c r="J744" s="155"/>
    </row>
    <row r="745" spans="1:11" ht="35.25" customHeight="1">
      <c r="A745" s="14" t="s">
        <v>72</v>
      </c>
      <c r="B745" s="13" t="s">
        <v>678</v>
      </c>
      <c r="C745" s="15"/>
      <c r="D745" s="16">
        <v>11.31</v>
      </c>
      <c r="E745" s="16">
        <v>0</v>
      </c>
      <c r="F745" s="16">
        <v>0</v>
      </c>
      <c r="G745" s="16">
        <v>0</v>
      </c>
      <c r="H745" s="16">
        <v>0</v>
      </c>
      <c r="I745" s="16">
        <v>0</v>
      </c>
      <c r="J745" s="16">
        <f>D745+H745</f>
        <v>11.31</v>
      </c>
      <c r="K745" s="10"/>
    </row>
    <row r="746" spans="1:11" ht="15.75" customHeight="1">
      <c r="A746" s="143" t="s">
        <v>246</v>
      </c>
      <c r="B746" s="143"/>
      <c r="C746" s="143"/>
      <c r="D746" s="143"/>
      <c r="E746" s="143"/>
      <c r="F746" s="143"/>
      <c r="G746" s="143"/>
      <c r="H746" s="143"/>
      <c r="I746" s="143"/>
      <c r="J746" s="147"/>
    </row>
    <row r="747" spans="1:11" ht="27" customHeight="1">
      <c r="A747" s="143" t="s">
        <v>910</v>
      </c>
      <c r="B747" s="138"/>
      <c r="C747" s="138"/>
      <c r="D747" s="138"/>
      <c r="E747" s="138"/>
      <c r="F747" s="138"/>
      <c r="G747" s="138"/>
      <c r="H747" s="138"/>
      <c r="I747" s="138"/>
      <c r="J747" s="139"/>
    </row>
    <row r="748" spans="1:11" ht="73.5" customHeight="1">
      <c r="A748" s="18"/>
      <c r="B748" s="18" t="s">
        <v>679</v>
      </c>
      <c r="C748" s="15" t="s">
        <v>1072</v>
      </c>
      <c r="D748" s="20"/>
      <c r="E748" s="20"/>
      <c r="F748" s="20"/>
      <c r="G748" s="20"/>
      <c r="H748" s="20"/>
      <c r="I748" s="20"/>
      <c r="J748" s="20"/>
    </row>
    <row r="749" spans="1:11" ht="15" customHeight="1">
      <c r="A749" s="150" t="s">
        <v>1079</v>
      </c>
      <c r="B749" s="154"/>
      <c r="C749" s="154"/>
      <c r="D749" s="154"/>
      <c r="E749" s="154"/>
      <c r="F749" s="154"/>
      <c r="G749" s="154"/>
      <c r="H749" s="154"/>
      <c r="I749" s="154"/>
      <c r="J749" s="155"/>
    </row>
    <row r="750" spans="1:11" ht="25.5" customHeight="1">
      <c r="A750" s="14" t="s">
        <v>74</v>
      </c>
      <c r="B750" s="13" t="s">
        <v>247</v>
      </c>
      <c r="C750" s="15"/>
      <c r="D750" s="16">
        <v>15547.02</v>
      </c>
      <c r="E750" s="16">
        <v>0</v>
      </c>
      <c r="F750" s="16">
        <v>0</v>
      </c>
      <c r="G750" s="16">
        <v>0</v>
      </c>
      <c r="H750" s="16">
        <v>0</v>
      </c>
      <c r="I750" s="16">
        <v>0</v>
      </c>
      <c r="J750" s="16">
        <f>D750+H750</f>
        <v>15547.02</v>
      </c>
    </row>
    <row r="751" spans="1:11" ht="25.5" customHeight="1">
      <c r="A751" s="143" t="s">
        <v>248</v>
      </c>
      <c r="B751" s="143"/>
      <c r="C751" s="143"/>
      <c r="D751" s="143"/>
      <c r="E751" s="143"/>
      <c r="F751" s="143"/>
      <c r="G751" s="143"/>
      <c r="H751" s="143"/>
      <c r="I751" s="143"/>
      <c r="J751" s="147"/>
    </row>
    <row r="752" spans="1:11" ht="37.5" customHeight="1">
      <c r="A752" s="134" t="s">
        <v>1080</v>
      </c>
      <c r="B752" s="157"/>
      <c r="C752" s="157"/>
      <c r="D752" s="157"/>
      <c r="E752" s="157"/>
      <c r="F752" s="157"/>
      <c r="G752" s="157"/>
      <c r="H752" s="157"/>
      <c r="I752" s="157"/>
      <c r="J752" s="158"/>
    </row>
    <row r="753" spans="1:11" ht="15" customHeight="1">
      <c r="A753" s="18"/>
      <c r="B753" s="18" t="s">
        <v>299</v>
      </c>
      <c r="C753" s="15" t="s">
        <v>456</v>
      </c>
      <c r="D753" s="20"/>
      <c r="E753" s="20"/>
      <c r="F753" s="20"/>
      <c r="G753" s="20"/>
      <c r="H753" s="20"/>
      <c r="I753" s="20"/>
      <c r="J753" s="20"/>
    </row>
    <row r="754" spans="1:11" ht="14.25" customHeight="1">
      <c r="A754" s="150" t="s">
        <v>680</v>
      </c>
      <c r="B754" s="154"/>
      <c r="C754" s="154"/>
      <c r="D754" s="154"/>
      <c r="E754" s="154"/>
      <c r="F754" s="154"/>
      <c r="G754" s="154"/>
      <c r="H754" s="154"/>
      <c r="I754" s="154"/>
      <c r="J754" s="155"/>
    </row>
    <row r="755" spans="1:11" ht="23.25" customHeight="1">
      <c r="A755" s="22"/>
      <c r="B755" s="18" t="s">
        <v>911</v>
      </c>
      <c r="C755" s="15" t="s">
        <v>948</v>
      </c>
      <c r="D755" s="26"/>
      <c r="E755" s="26"/>
      <c r="F755" s="26"/>
      <c r="G755" s="26"/>
      <c r="H755" s="26"/>
      <c r="I755" s="26"/>
      <c r="J755" s="26"/>
    </row>
    <row r="756" spans="1:11" ht="12.75" customHeight="1">
      <c r="A756" s="150" t="s">
        <v>819</v>
      </c>
      <c r="B756" s="154"/>
      <c r="C756" s="154"/>
      <c r="D756" s="154"/>
      <c r="E756" s="154"/>
      <c r="F756" s="154"/>
      <c r="G756" s="154"/>
      <c r="H756" s="154"/>
      <c r="I756" s="154"/>
      <c r="J756" s="155"/>
    </row>
    <row r="757" spans="1:11" ht="24" customHeight="1">
      <c r="A757" s="22"/>
      <c r="B757" s="18" t="s">
        <v>375</v>
      </c>
      <c r="C757" s="15" t="s">
        <v>964</v>
      </c>
      <c r="D757" s="26"/>
      <c r="E757" s="26"/>
      <c r="F757" s="26"/>
      <c r="G757" s="26"/>
      <c r="H757" s="26"/>
      <c r="I757" s="26"/>
      <c r="J757" s="26"/>
    </row>
    <row r="758" spans="1:11" ht="12.75" customHeight="1">
      <c r="A758" s="150" t="s">
        <v>681</v>
      </c>
      <c r="B758" s="151"/>
      <c r="C758" s="151"/>
      <c r="D758" s="151"/>
      <c r="E758" s="151"/>
      <c r="F758" s="151"/>
      <c r="G758" s="151"/>
      <c r="H758" s="151"/>
      <c r="I758" s="151"/>
      <c r="J758" s="152"/>
    </row>
    <row r="759" spans="1:11" ht="27" customHeight="1">
      <c r="A759" s="50"/>
      <c r="B759" s="18" t="s">
        <v>682</v>
      </c>
      <c r="C759" s="15" t="s">
        <v>1175</v>
      </c>
      <c r="D759" s="26"/>
      <c r="E759" s="26"/>
      <c r="F759" s="26"/>
      <c r="G759" s="26"/>
      <c r="H759" s="26"/>
      <c r="I759" s="26"/>
      <c r="J759" s="26"/>
    </row>
    <row r="760" spans="1:11" ht="15" customHeight="1">
      <c r="A760" s="150" t="s">
        <v>1081</v>
      </c>
      <c r="B760" s="154"/>
      <c r="C760" s="154"/>
      <c r="D760" s="154"/>
      <c r="E760" s="154"/>
      <c r="F760" s="154"/>
      <c r="G760" s="154"/>
      <c r="H760" s="154"/>
      <c r="I760" s="154"/>
      <c r="J760" s="155"/>
    </row>
    <row r="761" spans="1:11" ht="25.5" customHeight="1">
      <c r="A761" s="22"/>
      <c r="B761" s="18" t="s">
        <v>683</v>
      </c>
      <c r="C761" s="15" t="s">
        <v>456</v>
      </c>
      <c r="D761" s="26"/>
      <c r="E761" s="26"/>
      <c r="F761" s="26"/>
      <c r="G761" s="26"/>
      <c r="H761" s="26"/>
      <c r="I761" s="26"/>
      <c r="J761" s="26"/>
    </row>
    <row r="762" spans="1:11" ht="15.75" customHeight="1">
      <c r="A762" s="150" t="s">
        <v>300</v>
      </c>
      <c r="B762" s="170"/>
      <c r="C762" s="170"/>
      <c r="D762" s="170"/>
      <c r="E762" s="170"/>
      <c r="F762" s="170"/>
      <c r="G762" s="170"/>
      <c r="H762" s="170"/>
      <c r="I762" s="170"/>
      <c r="J762" s="171"/>
      <c r="K762" s="2"/>
    </row>
    <row r="763" spans="1:11" ht="25.5" customHeight="1">
      <c r="A763" s="14" t="s">
        <v>167</v>
      </c>
      <c r="B763" s="13" t="s">
        <v>778</v>
      </c>
      <c r="C763" s="15"/>
      <c r="D763" s="167" t="s">
        <v>90</v>
      </c>
      <c r="E763" s="168"/>
      <c r="F763" s="168"/>
      <c r="G763" s="168"/>
      <c r="H763" s="168"/>
      <c r="I763" s="168"/>
      <c r="J763" s="169"/>
    </row>
    <row r="764" spans="1:11" ht="15.75" customHeight="1">
      <c r="A764" s="143" t="s">
        <v>249</v>
      </c>
      <c r="B764" s="143"/>
      <c r="C764" s="143"/>
      <c r="D764" s="143"/>
      <c r="E764" s="143"/>
      <c r="F764" s="143"/>
      <c r="G764" s="143"/>
      <c r="H764" s="143"/>
      <c r="I764" s="143"/>
      <c r="J764" s="147"/>
    </row>
    <row r="765" spans="1:11" ht="27" customHeight="1">
      <c r="A765" s="143" t="s">
        <v>280</v>
      </c>
      <c r="B765" s="138"/>
      <c r="C765" s="138"/>
      <c r="D765" s="138"/>
      <c r="E765" s="138"/>
      <c r="F765" s="138"/>
      <c r="G765" s="138"/>
      <c r="H765" s="138"/>
      <c r="I765" s="138"/>
      <c r="J765" s="139"/>
    </row>
    <row r="766" spans="1:11" ht="25.5" customHeight="1">
      <c r="A766" s="18"/>
      <c r="B766" s="18" t="s">
        <v>1082</v>
      </c>
      <c r="C766" s="15" t="s">
        <v>1180</v>
      </c>
      <c r="D766" s="20"/>
      <c r="E766" s="20"/>
      <c r="F766" s="20"/>
      <c r="G766" s="20"/>
      <c r="H766" s="20"/>
      <c r="I766" s="20"/>
      <c r="J766" s="20"/>
    </row>
    <row r="767" spans="1:11" ht="15" customHeight="1">
      <c r="A767" s="150" t="s">
        <v>1083</v>
      </c>
      <c r="B767" s="170"/>
      <c r="C767" s="170"/>
      <c r="D767" s="170"/>
      <c r="E767" s="170"/>
      <c r="F767" s="170"/>
      <c r="G767" s="170"/>
      <c r="H767" s="170"/>
      <c r="I767" s="170"/>
      <c r="J767" s="171"/>
    </row>
    <row r="768" spans="1:11" ht="24" customHeight="1">
      <c r="A768" s="28" t="s">
        <v>76</v>
      </c>
      <c r="B768" s="23" t="s">
        <v>684</v>
      </c>
      <c r="C768" s="17"/>
      <c r="D768" s="29">
        <f t="shared" ref="D768:J768" si="27">D769+D792+D780+D787</f>
        <v>367600.79</v>
      </c>
      <c r="E768" s="29">
        <f t="shared" si="27"/>
        <v>3747.87</v>
      </c>
      <c r="F768" s="29">
        <f t="shared" si="27"/>
        <v>0</v>
      </c>
      <c r="G768" s="29">
        <f t="shared" si="27"/>
        <v>339086.57</v>
      </c>
      <c r="H768" s="29">
        <f t="shared" si="27"/>
        <v>0</v>
      </c>
      <c r="I768" s="29">
        <f t="shared" si="27"/>
        <v>0</v>
      </c>
      <c r="J768" s="29">
        <f t="shared" si="27"/>
        <v>367600.79</v>
      </c>
    </row>
    <row r="769" spans="1:10" ht="15.75" customHeight="1">
      <c r="A769" s="14" t="s">
        <v>77</v>
      </c>
      <c r="B769" s="13" t="s">
        <v>100</v>
      </c>
      <c r="C769" s="15"/>
      <c r="D769" s="16">
        <v>351965.69</v>
      </c>
      <c r="E769" s="16">
        <v>1580.17</v>
      </c>
      <c r="F769" s="16">
        <v>0</v>
      </c>
      <c r="G769" s="16">
        <v>330339.90999999997</v>
      </c>
      <c r="H769" s="16">
        <v>0</v>
      </c>
      <c r="I769" s="16">
        <v>0</v>
      </c>
      <c r="J769" s="16">
        <f>D769+H769</f>
        <v>351965.69</v>
      </c>
    </row>
    <row r="770" spans="1:10" ht="15.75" customHeight="1">
      <c r="A770" s="143" t="s">
        <v>250</v>
      </c>
      <c r="B770" s="143"/>
      <c r="C770" s="143"/>
      <c r="D770" s="143"/>
      <c r="E770" s="143"/>
      <c r="F770" s="143"/>
      <c r="G770" s="143"/>
      <c r="H770" s="143"/>
      <c r="I770" s="143"/>
      <c r="J770" s="147"/>
    </row>
    <row r="771" spans="1:10" ht="24.75" customHeight="1">
      <c r="A771" s="143" t="s">
        <v>912</v>
      </c>
      <c r="B771" s="138"/>
      <c r="C771" s="138"/>
      <c r="D771" s="138"/>
      <c r="E771" s="138"/>
      <c r="F771" s="138"/>
      <c r="G771" s="138"/>
      <c r="H771" s="138"/>
      <c r="I771" s="138"/>
      <c r="J771" s="139"/>
    </row>
    <row r="772" spans="1:10" ht="24" customHeight="1">
      <c r="A772" s="13"/>
      <c r="B772" s="13" t="s">
        <v>913</v>
      </c>
      <c r="C772" s="15" t="s">
        <v>1090</v>
      </c>
      <c r="D772" s="31"/>
      <c r="E772" s="31"/>
      <c r="F772" s="31"/>
      <c r="G772" s="31"/>
      <c r="H772" s="31"/>
      <c r="I772" s="31"/>
      <c r="J772" s="31"/>
    </row>
    <row r="773" spans="1:10" ht="46.5" customHeight="1">
      <c r="A773" s="150" t="s">
        <v>1091</v>
      </c>
      <c r="B773" s="172"/>
      <c r="C773" s="172"/>
      <c r="D773" s="172"/>
      <c r="E773" s="172"/>
      <c r="F773" s="172"/>
      <c r="G773" s="172"/>
      <c r="H773" s="172"/>
      <c r="I773" s="172"/>
      <c r="J773" s="173"/>
    </row>
    <row r="774" spans="1:10" ht="26.25" customHeight="1">
      <c r="A774" s="22"/>
      <c r="B774" s="18" t="s">
        <v>685</v>
      </c>
      <c r="C774" s="15" t="s">
        <v>456</v>
      </c>
      <c r="D774" s="47"/>
      <c r="E774" s="47"/>
      <c r="F774" s="47"/>
      <c r="G774" s="47"/>
      <c r="H774" s="47"/>
      <c r="I774" s="47"/>
      <c r="J774" s="47"/>
    </row>
    <row r="775" spans="1:10" ht="15" customHeight="1">
      <c r="A775" s="150" t="s">
        <v>439</v>
      </c>
      <c r="B775" s="170"/>
      <c r="C775" s="170"/>
      <c r="D775" s="170"/>
      <c r="E775" s="170"/>
      <c r="F775" s="170"/>
      <c r="G775" s="170"/>
      <c r="H775" s="170"/>
      <c r="I775" s="170"/>
      <c r="J775" s="171"/>
    </row>
    <row r="776" spans="1:10" ht="13.5" customHeight="1">
      <c r="A776" s="22"/>
      <c r="B776" s="18" t="s">
        <v>686</v>
      </c>
      <c r="C776" s="15" t="s">
        <v>474</v>
      </c>
      <c r="D776" s="47"/>
      <c r="E776" s="47"/>
      <c r="F776" s="47"/>
      <c r="G776" s="47"/>
      <c r="H776" s="47"/>
      <c r="I776" s="47"/>
      <c r="J776" s="47"/>
    </row>
    <row r="777" spans="1:10" ht="15" customHeight="1">
      <c r="A777" s="150" t="s">
        <v>439</v>
      </c>
      <c r="B777" s="170"/>
      <c r="C777" s="170"/>
      <c r="D777" s="170"/>
      <c r="E777" s="170"/>
      <c r="F777" s="170"/>
      <c r="G777" s="170"/>
      <c r="H777" s="170"/>
      <c r="I777" s="170"/>
      <c r="J777" s="171"/>
    </row>
    <row r="778" spans="1:10" ht="37.5" customHeight="1">
      <c r="A778" s="22"/>
      <c r="B778" s="18" t="s">
        <v>687</v>
      </c>
      <c r="C778" s="15" t="s">
        <v>877</v>
      </c>
      <c r="D778" s="47"/>
      <c r="E778" s="47"/>
      <c r="F778" s="47"/>
      <c r="G778" s="47"/>
      <c r="H778" s="47"/>
      <c r="I778" s="47"/>
      <c r="J778" s="47"/>
    </row>
    <row r="779" spans="1:10" ht="13.5" customHeight="1">
      <c r="A779" s="150" t="s">
        <v>820</v>
      </c>
      <c r="B779" s="170"/>
      <c r="C779" s="170"/>
      <c r="D779" s="170"/>
      <c r="E779" s="170"/>
      <c r="F779" s="170"/>
      <c r="G779" s="170"/>
      <c r="H779" s="170"/>
      <c r="I779" s="170"/>
      <c r="J779" s="171"/>
    </row>
    <row r="780" spans="1:10" ht="39" customHeight="1">
      <c r="A780" s="14" t="s">
        <v>688</v>
      </c>
      <c r="B780" s="13" t="s">
        <v>691</v>
      </c>
      <c r="C780" s="15"/>
      <c r="D780" s="16">
        <v>786.46</v>
      </c>
      <c r="E780" s="16">
        <v>0</v>
      </c>
      <c r="F780" s="16">
        <v>0</v>
      </c>
      <c r="G780" s="16">
        <v>0</v>
      </c>
      <c r="H780" s="16">
        <v>0</v>
      </c>
      <c r="I780" s="16">
        <v>0</v>
      </c>
      <c r="J780" s="16">
        <f>D780+H780</f>
        <v>786.46</v>
      </c>
    </row>
    <row r="781" spans="1:10" ht="15" customHeight="1">
      <c r="A781" s="143" t="s">
        <v>302</v>
      </c>
      <c r="B781" s="143"/>
      <c r="C781" s="143"/>
      <c r="D781" s="143"/>
      <c r="E781" s="143"/>
      <c r="F781" s="143"/>
      <c r="G781" s="143"/>
      <c r="H781" s="143"/>
      <c r="I781" s="143"/>
      <c r="J781" s="147"/>
    </row>
    <row r="782" spans="1:10" ht="24" customHeight="1">
      <c r="A782" s="143" t="s">
        <v>914</v>
      </c>
      <c r="B782" s="138"/>
      <c r="C782" s="138"/>
      <c r="D782" s="138"/>
      <c r="E782" s="138"/>
      <c r="F782" s="138"/>
      <c r="G782" s="138"/>
      <c r="H782" s="138"/>
      <c r="I782" s="138"/>
      <c r="J782" s="139"/>
    </row>
    <row r="783" spans="1:10" ht="35.25" customHeight="1">
      <c r="A783" s="18"/>
      <c r="B783" s="18" t="s">
        <v>915</v>
      </c>
      <c r="C783" s="15" t="s">
        <v>879</v>
      </c>
      <c r="D783" s="20"/>
      <c r="E783" s="20"/>
      <c r="F783" s="20"/>
      <c r="G783" s="20"/>
      <c r="H783" s="20"/>
      <c r="I783" s="20"/>
      <c r="J783" s="20"/>
    </row>
    <row r="784" spans="1:10" ht="15" customHeight="1">
      <c r="A784" s="150" t="s">
        <v>823</v>
      </c>
      <c r="B784" s="170"/>
      <c r="C784" s="170"/>
      <c r="D784" s="170"/>
      <c r="E784" s="170"/>
      <c r="F784" s="170"/>
      <c r="G784" s="170"/>
      <c r="H784" s="170"/>
      <c r="I784" s="170"/>
      <c r="J784" s="171"/>
    </row>
    <row r="785" spans="1:10" ht="24.75" customHeight="1">
      <c r="A785" s="18"/>
      <c r="B785" s="18" t="s">
        <v>916</v>
      </c>
      <c r="C785" s="15" t="s">
        <v>494</v>
      </c>
      <c r="D785" s="20"/>
      <c r="E785" s="20"/>
      <c r="F785" s="20"/>
      <c r="G785" s="20"/>
      <c r="H785" s="20"/>
      <c r="I785" s="20"/>
      <c r="J785" s="20"/>
    </row>
    <row r="786" spans="1:10" ht="15" customHeight="1">
      <c r="A786" s="150" t="s">
        <v>680</v>
      </c>
      <c r="B786" s="170"/>
      <c r="C786" s="170"/>
      <c r="D786" s="170"/>
      <c r="E786" s="170"/>
      <c r="F786" s="170"/>
      <c r="G786" s="170"/>
      <c r="H786" s="170"/>
      <c r="I786" s="170"/>
      <c r="J786" s="171"/>
    </row>
    <row r="787" spans="1:10" ht="62.25" customHeight="1">
      <c r="A787" s="14" t="s">
        <v>376</v>
      </c>
      <c r="B787" s="13" t="s">
        <v>917</v>
      </c>
      <c r="C787" s="15"/>
      <c r="D787" s="16">
        <v>2511.92</v>
      </c>
      <c r="E787" s="16">
        <v>0</v>
      </c>
      <c r="F787" s="16">
        <v>0</v>
      </c>
      <c r="G787" s="16">
        <v>2386.33</v>
      </c>
      <c r="H787" s="16">
        <v>0</v>
      </c>
      <c r="I787" s="16">
        <v>0</v>
      </c>
      <c r="J787" s="16">
        <f>D787+H787</f>
        <v>2511.92</v>
      </c>
    </row>
    <row r="788" spans="1:10" ht="15" customHeight="1">
      <c r="A788" s="143" t="s">
        <v>377</v>
      </c>
      <c r="B788" s="143"/>
      <c r="C788" s="143"/>
      <c r="D788" s="143"/>
      <c r="E788" s="143"/>
      <c r="F788" s="143"/>
      <c r="G788" s="143"/>
      <c r="H788" s="143"/>
      <c r="I788" s="143"/>
      <c r="J788" s="147"/>
    </row>
    <row r="789" spans="1:10" ht="29.25" customHeight="1">
      <c r="A789" s="143" t="s">
        <v>918</v>
      </c>
      <c r="B789" s="138"/>
      <c r="C789" s="138"/>
      <c r="D789" s="138"/>
      <c r="E789" s="138"/>
      <c r="F789" s="138"/>
      <c r="G789" s="138"/>
      <c r="H789" s="138"/>
      <c r="I789" s="138"/>
      <c r="J789" s="139"/>
    </row>
    <row r="790" spans="1:10" ht="36" customHeight="1">
      <c r="A790" s="18"/>
      <c r="B790" s="18" t="s">
        <v>919</v>
      </c>
      <c r="C790" s="15" t="s">
        <v>1117</v>
      </c>
      <c r="D790" s="20"/>
      <c r="E790" s="20"/>
      <c r="F790" s="20"/>
      <c r="G790" s="20"/>
      <c r="H790" s="20"/>
      <c r="I790" s="20"/>
      <c r="J790" s="20"/>
    </row>
    <row r="791" spans="1:10" ht="15" customHeight="1">
      <c r="A791" s="174" t="s">
        <v>1089</v>
      </c>
      <c r="B791" s="175"/>
      <c r="C791" s="175"/>
      <c r="D791" s="175"/>
      <c r="E791" s="175"/>
      <c r="F791" s="175"/>
      <c r="G791" s="175"/>
      <c r="H791" s="175"/>
      <c r="I791" s="175"/>
      <c r="J791" s="176"/>
    </row>
    <row r="792" spans="1:10" ht="15" customHeight="1">
      <c r="A792" s="14" t="s">
        <v>448</v>
      </c>
      <c r="B792" s="13" t="s">
        <v>689</v>
      </c>
      <c r="C792" s="15"/>
      <c r="D792" s="16">
        <v>12336.72</v>
      </c>
      <c r="E792" s="16">
        <v>2167.6999999999998</v>
      </c>
      <c r="F792" s="16">
        <v>0</v>
      </c>
      <c r="G792" s="16">
        <v>6360.33</v>
      </c>
      <c r="H792" s="16">
        <v>0</v>
      </c>
      <c r="I792" s="16">
        <v>0</v>
      </c>
      <c r="J792" s="16">
        <f>D792+H792</f>
        <v>12336.72</v>
      </c>
    </row>
    <row r="793" spans="1:10" ht="27" customHeight="1">
      <c r="A793" s="143" t="s">
        <v>690</v>
      </c>
      <c r="B793" s="143"/>
      <c r="C793" s="143"/>
      <c r="D793" s="143"/>
      <c r="E793" s="143"/>
      <c r="F793" s="143"/>
      <c r="G793" s="143"/>
      <c r="H793" s="143"/>
      <c r="I793" s="143"/>
      <c r="J793" s="147"/>
    </row>
    <row r="794" spans="1:10" ht="26.25" customHeight="1">
      <c r="A794" s="143" t="s">
        <v>927</v>
      </c>
      <c r="B794" s="138"/>
      <c r="C794" s="138"/>
      <c r="D794" s="138"/>
      <c r="E794" s="138"/>
      <c r="F794" s="138"/>
      <c r="G794" s="138"/>
      <c r="H794" s="138"/>
      <c r="I794" s="138"/>
      <c r="J794" s="139"/>
    </row>
    <row r="795" spans="1:10" ht="36.75" customHeight="1">
      <c r="A795" s="22"/>
      <c r="B795" s="18" t="s">
        <v>920</v>
      </c>
      <c r="C795" s="15" t="s">
        <v>1088</v>
      </c>
      <c r="D795" s="47"/>
      <c r="E795" s="47"/>
      <c r="F795" s="47"/>
      <c r="G795" s="47"/>
      <c r="H795" s="47"/>
      <c r="I795" s="47"/>
      <c r="J795" s="47"/>
    </row>
    <row r="796" spans="1:10" ht="12.75" customHeight="1">
      <c r="A796" s="150" t="s">
        <v>1084</v>
      </c>
      <c r="B796" s="170"/>
      <c r="C796" s="170"/>
      <c r="D796" s="170"/>
      <c r="E796" s="170"/>
      <c r="F796" s="170"/>
      <c r="G796" s="170"/>
      <c r="H796" s="170"/>
      <c r="I796" s="170"/>
      <c r="J796" s="171"/>
    </row>
    <row r="797" spans="1:10" ht="48.75" customHeight="1">
      <c r="A797" s="22"/>
      <c r="B797" s="18" t="s">
        <v>921</v>
      </c>
      <c r="C797" s="15" t="s">
        <v>822</v>
      </c>
      <c r="D797" s="47"/>
      <c r="E797" s="47"/>
      <c r="F797" s="47"/>
      <c r="G797" s="47"/>
      <c r="H797" s="47"/>
      <c r="I797" s="47"/>
      <c r="J797" s="47"/>
    </row>
    <row r="798" spans="1:10" ht="13.5" customHeight="1">
      <c r="A798" s="150" t="s">
        <v>439</v>
      </c>
      <c r="B798" s="170"/>
      <c r="C798" s="170"/>
      <c r="D798" s="170"/>
      <c r="E798" s="170"/>
      <c r="F798" s="170"/>
      <c r="G798" s="170"/>
      <c r="H798" s="170"/>
      <c r="I798" s="170"/>
      <c r="J798" s="171"/>
    </row>
    <row r="799" spans="1:10" ht="48" customHeight="1">
      <c r="A799" s="22"/>
      <c r="B799" s="18" t="s">
        <v>928</v>
      </c>
      <c r="C799" s="15" t="s">
        <v>456</v>
      </c>
      <c r="D799" s="47"/>
      <c r="E799" s="47"/>
      <c r="F799" s="47"/>
      <c r="G799" s="47"/>
      <c r="H799" s="47"/>
      <c r="I799" s="47"/>
      <c r="J799" s="47"/>
    </row>
    <row r="800" spans="1:10" ht="13.5" customHeight="1">
      <c r="A800" s="150" t="s">
        <v>439</v>
      </c>
      <c r="B800" s="170"/>
      <c r="C800" s="170"/>
      <c r="D800" s="170"/>
      <c r="E800" s="170"/>
      <c r="F800" s="170"/>
      <c r="G800" s="170"/>
      <c r="H800" s="170"/>
      <c r="I800" s="170"/>
      <c r="J800" s="171"/>
    </row>
    <row r="801" spans="1:11" ht="49.5" customHeight="1">
      <c r="A801" s="22"/>
      <c r="B801" s="18" t="s">
        <v>929</v>
      </c>
      <c r="C801" s="15" t="s">
        <v>456</v>
      </c>
      <c r="D801" s="47"/>
      <c r="E801" s="47"/>
      <c r="F801" s="47"/>
      <c r="G801" s="47"/>
      <c r="H801" s="47"/>
      <c r="I801" s="47"/>
      <c r="J801" s="47"/>
    </row>
    <row r="802" spans="1:11" ht="13.5" customHeight="1">
      <c r="A802" s="150" t="s">
        <v>439</v>
      </c>
      <c r="B802" s="170"/>
      <c r="C802" s="170"/>
      <c r="D802" s="170"/>
      <c r="E802" s="170"/>
      <c r="F802" s="170"/>
      <c r="G802" s="170"/>
      <c r="H802" s="170"/>
      <c r="I802" s="170"/>
      <c r="J802" s="171"/>
    </row>
    <row r="803" spans="1:11" ht="51" customHeight="1">
      <c r="A803" s="22"/>
      <c r="B803" s="18" t="s">
        <v>926</v>
      </c>
      <c r="C803" s="15" t="s">
        <v>456</v>
      </c>
      <c r="D803" s="47"/>
      <c r="E803" s="47"/>
      <c r="F803" s="47"/>
      <c r="G803" s="47"/>
      <c r="H803" s="47"/>
      <c r="I803" s="47"/>
      <c r="J803" s="47"/>
      <c r="K803" s="10"/>
    </row>
    <row r="804" spans="1:11" ht="13.5" customHeight="1">
      <c r="A804" s="150" t="s">
        <v>439</v>
      </c>
      <c r="B804" s="170"/>
      <c r="C804" s="170"/>
      <c r="D804" s="170"/>
      <c r="E804" s="170"/>
      <c r="F804" s="170"/>
      <c r="G804" s="170"/>
      <c r="H804" s="170"/>
      <c r="I804" s="170"/>
      <c r="J804" s="171"/>
    </row>
    <row r="805" spans="1:11" ht="36.75" customHeight="1">
      <c r="A805" s="22"/>
      <c r="B805" s="18" t="s">
        <v>922</v>
      </c>
      <c r="C805" s="15" t="s">
        <v>836</v>
      </c>
      <c r="D805" s="47"/>
      <c r="E805" s="47"/>
      <c r="F805" s="47"/>
      <c r="G805" s="47"/>
      <c r="H805" s="47"/>
      <c r="I805" s="47"/>
      <c r="J805" s="47"/>
    </row>
    <row r="806" spans="1:11" ht="15" customHeight="1">
      <c r="A806" s="150" t="s">
        <v>1084</v>
      </c>
      <c r="B806" s="170"/>
      <c r="C806" s="170"/>
      <c r="D806" s="170"/>
      <c r="E806" s="170"/>
      <c r="F806" s="170"/>
      <c r="G806" s="170"/>
      <c r="H806" s="170"/>
      <c r="I806" s="170"/>
      <c r="J806" s="171"/>
    </row>
    <row r="807" spans="1:11" ht="49.5" customHeight="1">
      <c r="A807" s="22"/>
      <c r="B807" s="18" t="s">
        <v>923</v>
      </c>
      <c r="C807" s="15" t="s">
        <v>836</v>
      </c>
      <c r="D807" s="47"/>
      <c r="E807" s="47"/>
      <c r="F807" s="47"/>
      <c r="G807" s="47"/>
      <c r="H807" s="47"/>
      <c r="I807" s="47"/>
      <c r="J807" s="47"/>
    </row>
    <row r="808" spans="1:11" ht="15" customHeight="1">
      <c r="A808" s="150" t="s">
        <v>1087</v>
      </c>
      <c r="B808" s="170"/>
      <c r="C808" s="170"/>
      <c r="D808" s="170"/>
      <c r="E808" s="170"/>
      <c r="F808" s="170"/>
      <c r="G808" s="170"/>
      <c r="H808" s="170"/>
      <c r="I808" s="170"/>
      <c r="J808" s="171"/>
    </row>
    <row r="809" spans="1:11" ht="36.75" customHeight="1">
      <c r="A809" s="22"/>
      <c r="B809" s="18" t="s">
        <v>924</v>
      </c>
      <c r="C809" s="15" t="s">
        <v>1085</v>
      </c>
      <c r="D809" s="47"/>
      <c r="E809" s="47"/>
      <c r="F809" s="47"/>
      <c r="G809" s="47"/>
      <c r="H809" s="47"/>
      <c r="I809" s="47"/>
      <c r="J809" s="47"/>
    </row>
    <row r="810" spans="1:11" ht="14.25" customHeight="1">
      <c r="A810" s="150" t="s">
        <v>1084</v>
      </c>
      <c r="B810" s="170"/>
      <c r="C810" s="170"/>
      <c r="D810" s="170"/>
      <c r="E810" s="170"/>
      <c r="F810" s="170"/>
      <c r="G810" s="170"/>
      <c r="H810" s="170"/>
      <c r="I810" s="170"/>
      <c r="J810" s="171"/>
    </row>
    <row r="811" spans="1:11" ht="37.5" customHeight="1">
      <c r="A811" s="22"/>
      <c r="B811" s="18" t="s">
        <v>925</v>
      </c>
      <c r="C811" s="15" t="s">
        <v>878</v>
      </c>
      <c r="D811" s="47"/>
      <c r="E811" s="47"/>
      <c r="F811" s="47"/>
      <c r="G811" s="47"/>
      <c r="H811" s="47"/>
      <c r="I811" s="47"/>
      <c r="J811" s="47"/>
    </row>
    <row r="812" spans="1:11" ht="12" customHeight="1">
      <c r="A812" s="150" t="s">
        <v>821</v>
      </c>
      <c r="B812" s="170"/>
      <c r="C812" s="170"/>
      <c r="D812" s="170"/>
      <c r="E812" s="170"/>
      <c r="F812" s="170"/>
      <c r="G812" s="170"/>
      <c r="H812" s="170"/>
      <c r="I812" s="170"/>
      <c r="J812" s="171"/>
    </row>
    <row r="813" spans="1:11" ht="16.5" customHeight="1">
      <c r="A813" s="50" t="s">
        <v>448</v>
      </c>
      <c r="B813" s="13" t="s">
        <v>301</v>
      </c>
      <c r="C813" s="47"/>
      <c r="D813" s="167" t="s">
        <v>90</v>
      </c>
      <c r="E813" s="168"/>
      <c r="F813" s="168"/>
      <c r="G813" s="168"/>
      <c r="H813" s="168"/>
      <c r="I813" s="168"/>
      <c r="J813" s="169"/>
    </row>
    <row r="814" spans="1:11" ht="13.5" customHeight="1">
      <c r="A814" s="143" t="s">
        <v>690</v>
      </c>
      <c r="B814" s="143"/>
      <c r="C814" s="143"/>
      <c r="D814" s="143"/>
      <c r="E814" s="143"/>
      <c r="F814" s="143"/>
      <c r="G814" s="143"/>
      <c r="H814" s="143"/>
      <c r="I814" s="143"/>
      <c r="J814" s="147"/>
    </row>
    <row r="815" spans="1:11" ht="27" customHeight="1">
      <c r="A815" s="150" t="s">
        <v>303</v>
      </c>
      <c r="B815" s="180"/>
      <c r="C815" s="180"/>
      <c r="D815" s="180"/>
      <c r="E815" s="180"/>
      <c r="F815" s="180"/>
      <c r="G815" s="180"/>
      <c r="H815" s="180"/>
      <c r="I815" s="180"/>
      <c r="J815" s="181"/>
    </row>
    <row r="816" spans="1:11" ht="29.25" customHeight="1">
      <c r="A816" s="22"/>
      <c r="B816" s="18" t="s">
        <v>1086</v>
      </c>
      <c r="C816" s="15" t="s">
        <v>948</v>
      </c>
      <c r="D816" s="22"/>
      <c r="E816" s="22"/>
      <c r="F816" s="22"/>
      <c r="G816" s="22"/>
      <c r="H816" s="22"/>
      <c r="I816" s="22"/>
      <c r="J816" s="22"/>
    </row>
    <row r="817" spans="1:11" ht="15.75" customHeight="1">
      <c r="A817" s="150" t="s">
        <v>824</v>
      </c>
      <c r="B817" s="172"/>
      <c r="C817" s="172"/>
      <c r="D817" s="172"/>
      <c r="E817" s="172"/>
      <c r="F817" s="172"/>
      <c r="G817" s="172"/>
      <c r="H817" s="172"/>
      <c r="I817" s="172"/>
      <c r="J817" s="173"/>
    </row>
    <row r="818" spans="1:11" ht="15.75" customHeight="1">
      <c r="A818" s="161" t="s">
        <v>692</v>
      </c>
      <c r="B818" s="162"/>
      <c r="C818" s="162"/>
      <c r="D818" s="162"/>
      <c r="E818" s="162"/>
      <c r="F818" s="162"/>
      <c r="G818" s="162"/>
      <c r="H818" s="162"/>
      <c r="I818" s="162"/>
      <c r="J818" s="163"/>
    </row>
    <row r="819" spans="1:11" ht="26.25" customHeight="1">
      <c r="A819" s="28" t="s">
        <v>163</v>
      </c>
      <c r="B819" s="23" t="s">
        <v>693</v>
      </c>
      <c r="C819" s="17"/>
      <c r="D819" s="29">
        <f t="shared" ref="D819:I819" si="28">D820+D832+D827</f>
        <v>12.16</v>
      </c>
      <c r="E819" s="29">
        <f t="shared" si="28"/>
        <v>0</v>
      </c>
      <c r="F819" s="29">
        <f t="shared" si="28"/>
        <v>0</v>
      </c>
      <c r="G819" s="29">
        <f t="shared" si="28"/>
        <v>0</v>
      </c>
      <c r="H819" s="29">
        <f t="shared" si="28"/>
        <v>0</v>
      </c>
      <c r="I819" s="29">
        <f t="shared" si="28"/>
        <v>0</v>
      </c>
      <c r="J819" s="29">
        <f>D819+H819</f>
        <v>12.16</v>
      </c>
      <c r="K819" s="2">
        <f>D819+D841</f>
        <v>3352.5299999999997</v>
      </c>
    </row>
    <row r="820" spans="1:11" ht="38.25" customHeight="1">
      <c r="A820" s="14" t="s">
        <v>164</v>
      </c>
      <c r="B820" s="13" t="s">
        <v>694</v>
      </c>
      <c r="C820" s="15"/>
      <c r="D820" s="16">
        <v>12.16</v>
      </c>
      <c r="E820" s="16">
        <v>0</v>
      </c>
      <c r="F820" s="16">
        <v>0</v>
      </c>
      <c r="G820" s="16">
        <v>0</v>
      </c>
      <c r="H820" s="16">
        <v>0</v>
      </c>
      <c r="I820" s="16">
        <v>0</v>
      </c>
      <c r="J820" s="16">
        <f>D820+H820</f>
        <v>12.16</v>
      </c>
    </row>
    <row r="821" spans="1:11" ht="15" customHeight="1">
      <c r="A821" s="143" t="s">
        <v>251</v>
      </c>
      <c r="B821" s="143"/>
      <c r="C821" s="143"/>
      <c r="D821" s="143"/>
      <c r="E821" s="143"/>
      <c r="F821" s="143"/>
      <c r="G821" s="143"/>
      <c r="H821" s="143"/>
      <c r="I821" s="143"/>
      <c r="J821" s="147"/>
    </row>
    <row r="822" spans="1:11" ht="36.75" customHeight="1">
      <c r="A822" s="143" t="s">
        <v>907</v>
      </c>
      <c r="B822" s="138"/>
      <c r="C822" s="138"/>
      <c r="D822" s="138"/>
      <c r="E822" s="138"/>
      <c r="F822" s="138"/>
      <c r="G822" s="138"/>
      <c r="H822" s="138"/>
      <c r="I822" s="138"/>
      <c r="J822" s="139"/>
    </row>
    <row r="823" spans="1:11" ht="38.25" customHeight="1">
      <c r="A823" s="18"/>
      <c r="B823" s="18" t="s">
        <v>695</v>
      </c>
      <c r="C823" s="19" t="s">
        <v>696</v>
      </c>
      <c r="D823" s="20"/>
      <c r="E823" s="20"/>
      <c r="F823" s="20"/>
      <c r="G823" s="20"/>
      <c r="H823" s="20"/>
      <c r="I823" s="20"/>
      <c r="J823" s="20"/>
    </row>
    <row r="824" spans="1:11" ht="24" customHeight="1">
      <c r="A824" s="150" t="s">
        <v>1176</v>
      </c>
      <c r="B824" s="154"/>
      <c r="C824" s="154"/>
      <c r="D824" s="154"/>
      <c r="E824" s="154"/>
      <c r="F824" s="154"/>
      <c r="G824" s="154"/>
      <c r="H824" s="154"/>
      <c r="I824" s="154"/>
      <c r="J824" s="155"/>
    </row>
    <row r="825" spans="1:11" ht="48.75" customHeight="1">
      <c r="A825" s="50"/>
      <c r="B825" s="18" t="s">
        <v>697</v>
      </c>
      <c r="C825" s="19" t="s">
        <v>456</v>
      </c>
      <c r="D825" s="26"/>
      <c r="E825" s="26"/>
      <c r="F825" s="26"/>
      <c r="G825" s="26"/>
      <c r="H825" s="26"/>
      <c r="I825" s="26"/>
      <c r="J825" s="51"/>
    </row>
    <row r="826" spans="1:11" ht="24.75" customHeight="1">
      <c r="A826" s="150" t="s">
        <v>698</v>
      </c>
      <c r="B826" s="154"/>
      <c r="C826" s="154"/>
      <c r="D826" s="154"/>
      <c r="E826" s="154"/>
      <c r="F826" s="154"/>
      <c r="G826" s="154"/>
      <c r="H826" s="154"/>
      <c r="I826" s="154"/>
      <c r="J826" s="155"/>
    </row>
    <row r="827" spans="1:11" ht="24.75" customHeight="1">
      <c r="A827" s="14" t="s">
        <v>165</v>
      </c>
      <c r="B827" s="13" t="s">
        <v>73</v>
      </c>
      <c r="C827" s="15"/>
      <c r="D827" s="16">
        <v>0</v>
      </c>
      <c r="E827" s="16">
        <v>0</v>
      </c>
      <c r="F827" s="16">
        <v>0</v>
      </c>
      <c r="G827" s="16">
        <v>0</v>
      </c>
      <c r="H827" s="16">
        <v>0</v>
      </c>
      <c r="I827" s="16">
        <v>0</v>
      </c>
      <c r="J827" s="16">
        <f>D827+H827</f>
        <v>0</v>
      </c>
    </row>
    <row r="828" spans="1:11" ht="16.5" customHeight="1">
      <c r="A828" s="143" t="s">
        <v>252</v>
      </c>
      <c r="B828" s="143"/>
      <c r="C828" s="143"/>
      <c r="D828" s="143"/>
      <c r="E828" s="143"/>
      <c r="F828" s="143"/>
      <c r="G828" s="143"/>
      <c r="H828" s="143"/>
      <c r="I828" s="143"/>
      <c r="J828" s="147"/>
    </row>
    <row r="829" spans="1:11" ht="25.5" customHeight="1">
      <c r="A829" s="143" t="s">
        <v>699</v>
      </c>
      <c r="B829" s="138"/>
      <c r="C829" s="138"/>
      <c r="D829" s="138"/>
      <c r="E829" s="138"/>
      <c r="F829" s="138"/>
      <c r="G829" s="138"/>
      <c r="H829" s="138"/>
      <c r="I829" s="138"/>
      <c r="J829" s="139"/>
    </row>
    <row r="830" spans="1:11" ht="39" customHeight="1">
      <c r="A830" s="18"/>
      <c r="B830" s="18" t="s">
        <v>700</v>
      </c>
      <c r="C830" s="19" t="s">
        <v>948</v>
      </c>
      <c r="D830" s="20"/>
      <c r="E830" s="20"/>
      <c r="F830" s="20"/>
      <c r="G830" s="20"/>
      <c r="H830" s="20"/>
      <c r="I830" s="20"/>
      <c r="J830" s="20"/>
    </row>
    <row r="831" spans="1:11" ht="49.5" customHeight="1">
      <c r="A831" s="150" t="s">
        <v>1148</v>
      </c>
      <c r="B831" s="154"/>
      <c r="C831" s="154"/>
      <c r="D831" s="154"/>
      <c r="E831" s="154"/>
      <c r="F831" s="154"/>
      <c r="G831" s="154"/>
      <c r="H831" s="154"/>
      <c r="I831" s="154"/>
      <c r="J831" s="155"/>
    </row>
    <row r="832" spans="1:11" ht="26.25" customHeight="1">
      <c r="A832" s="14" t="s">
        <v>166</v>
      </c>
      <c r="B832" s="22" t="s">
        <v>75</v>
      </c>
      <c r="C832" s="15"/>
      <c r="D832" s="16">
        <v>0</v>
      </c>
      <c r="E832" s="16">
        <v>0</v>
      </c>
      <c r="F832" s="16">
        <v>0</v>
      </c>
      <c r="G832" s="16">
        <v>0</v>
      </c>
      <c r="H832" s="16">
        <v>0</v>
      </c>
      <c r="I832" s="16">
        <v>0</v>
      </c>
      <c r="J832" s="16">
        <f>D832+H832+I832</f>
        <v>0</v>
      </c>
    </row>
    <row r="833" spans="1:11" ht="15" customHeight="1">
      <c r="A833" s="143" t="s">
        <v>253</v>
      </c>
      <c r="B833" s="143"/>
      <c r="C833" s="143"/>
      <c r="D833" s="143"/>
      <c r="E833" s="143"/>
      <c r="F833" s="143"/>
      <c r="G833" s="143"/>
      <c r="H833" s="143"/>
      <c r="I833" s="143"/>
      <c r="J833" s="147"/>
    </row>
    <row r="834" spans="1:11" ht="111.75" customHeight="1">
      <c r="A834" s="143" t="s">
        <v>908</v>
      </c>
      <c r="B834" s="138"/>
      <c r="C834" s="138"/>
      <c r="D834" s="138"/>
      <c r="E834" s="138"/>
      <c r="F834" s="138"/>
      <c r="G834" s="138"/>
      <c r="H834" s="138"/>
      <c r="I834" s="138"/>
      <c r="J834" s="139"/>
    </row>
    <row r="835" spans="1:11" ht="50.25" customHeight="1">
      <c r="A835" s="22"/>
      <c r="B835" s="18" t="s">
        <v>291</v>
      </c>
      <c r="C835" s="19" t="s">
        <v>456</v>
      </c>
      <c r="D835" s="22"/>
      <c r="E835" s="22"/>
      <c r="F835" s="22"/>
      <c r="G835" s="22"/>
      <c r="H835" s="22"/>
      <c r="I835" s="22"/>
      <c r="J835" s="22"/>
      <c r="K835" s="10"/>
    </row>
    <row r="836" spans="1:11" ht="24.75" customHeight="1">
      <c r="A836" s="182" t="s">
        <v>293</v>
      </c>
      <c r="B836" s="154"/>
      <c r="C836" s="154"/>
      <c r="D836" s="154"/>
      <c r="E836" s="154"/>
      <c r="F836" s="154"/>
      <c r="G836" s="154"/>
      <c r="H836" s="154"/>
      <c r="I836" s="154"/>
      <c r="J836" s="155"/>
    </row>
    <row r="837" spans="1:11" ht="27" customHeight="1">
      <c r="A837" s="21"/>
      <c r="B837" s="18" t="s">
        <v>294</v>
      </c>
      <c r="C837" s="19" t="s">
        <v>1181</v>
      </c>
      <c r="D837" s="26"/>
      <c r="E837" s="26"/>
      <c r="F837" s="26"/>
      <c r="G837" s="26"/>
      <c r="H837" s="26"/>
      <c r="I837" s="26"/>
      <c r="J837" s="26"/>
    </row>
    <row r="838" spans="1:11" ht="25.5" customHeight="1">
      <c r="A838" s="150" t="s">
        <v>1177</v>
      </c>
      <c r="B838" s="154"/>
      <c r="C838" s="154"/>
      <c r="D838" s="154"/>
      <c r="E838" s="154"/>
      <c r="F838" s="154"/>
      <c r="G838" s="154"/>
      <c r="H838" s="154"/>
      <c r="I838" s="154"/>
      <c r="J838" s="155"/>
    </row>
    <row r="839" spans="1:11" ht="26.25" customHeight="1">
      <c r="A839" s="22"/>
      <c r="B839" s="18" t="s">
        <v>295</v>
      </c>
      <c r="C839" s="19" t="s">
        <v>456</v>
      </c>
      <c r="D839" s="26"/>
      <c r="E839" s="26"/>
      <c r="F839" s="26"/>
      <c r="G839" s="26"/>
      <c r="H839" s="26"/>
      <c r="I839" s="26"/>
      <c r="J839" s="26"/>
      <c r="K839" s="2"/>
    </row>
    <row r="840" spans="1:11" ht="15.75" customHeight="1">
      <c r="A840" s="150" t="s">
        <v>1149</v>
      </c>
      <c r="B840" s="154"/>
      <c r="C840" s="154"/>
      <c r="D840" s="154"/>
      <c r="E840" s="154"/>
      <c r="F840" s="154"/>
      <c r="G840" s="154"/>
      <c r="H840" s="154"/>
      <c r="I840" s="154"/>
      <c r="J840" s="155"/>
    </row>
    <row r="841" spans="1:11" ht="38.25" customHeight="1">
      <c r="A841" s="28" t="s">
        <v>168</v>
      </c>
      <c r="B841" s="23" t="s">
        <v>701</v>
      </c>
      <c r="C841" s="17"/>
      <c r="D841" s="29">
        <f t="shared" ref="D841:I841" si="29">D842</f>
        <v>3340.37</v>
      </c>
      <c r="E841" s="29">
        <f t="shared" si="29"/>
        <v>0</v>
      </c>
      <c r="F841" s="29">
        <f t="shared" si="29"/>
        <v>0</v>
      </c>
      <c r="G841" s="29">
        <f t="shared" si="29"/>
        <v>3340.37</v>
      </c>
      <c r="H841" s="29">
        <f t="shared" si="29"/>
        <v>0</v>
      </c>
      <c r="I841" s="29">
        <f t="shared" si="29"/>
        <v>0</v>
      </c>
      <c r="J841" s="29">
        <f>D841+H841</f>
        <v>3340.37</v>
      </c>
    </row>
    <row r="842" spans="1:11" ht="26.25" customHeight="1">
      <c r="A842" s="14" t="s">
        <v>169</v>
      </c>
      <c r="B842" s="22" t="s">
        <v>78</v>
      </c>
      <c r="C842" s="15"/>
      <c r="D842" s="16">
        <v>3340.37</v>
      </c>
      <c r="E842" s="16">
        <v>0</v>
      </c>
      <c r="F842" s="16">
        <v>0</v>
      </c>
      <c r="G842" s="16">
        <v>3340.37</v>
      </c>
      <c r="H842" s="16">
        <v>0</v>
      </c>
      <c r="I842" s="16">
        <v>0</v>
      </c>
      <c r="J842" s="16">
        <f>D842+H842</f>
        <v>3340.37</v>
      </c>
    </row>
    <row r="843" spans="1:11" ht="14.25" customHeight="1">
      <c r="A843" s="143" t="s">
        <v>254</v>
      </c>
      <c r="B843" s="143"/>
      <c r="C843" s="143"/>
      <c r="D843" s="143"/>
      <c r="E843" s="143"/>
      <c r="F843" s="143"/>
      <c r="G843" s="143"/>
      <c r="H843" s="143"/>
      <c r="I843" s="143"/>
      <c r="J843" s="147"/>
    </row>
    <row r="844" spans="1:11" ht="37.5" customHeight="1">
      <c r="A844" s="143" t="s">
        <v>909</v>
      </c>
      <c r="B844" s="138"/>
      <c r="C844" s="138"/>
      <c r="D844" s="138"/>
      <c r="E844" s="138"/>
      <c r="F844" s="138"/>
      <c r="G844" s="138"/>
      <c r="H844" s="138"/>
      <c r="I844" s="138"/>
      <c r="J844" s="139"/>
    </row>
    <row r="845" spans="1:11" ht="37.5" customHeight="1">
      <c r="A845" s="18"/>
      <c r="B845" s="18" t="s">
        <v>296</v>
      </c>
      <c r="C845" s="19" t="s">
        <v>948</v>
      </c>
      <c r="D845" s="20"/>
      <c r="E845" s="20"/>
      <c r="F845" s="20"/>
      <c r="G845" s="20"/>
      <c r="H845" s="20"/>
      <c r="I845" s="20"/>
      <c r="J845" s="20"/>
    </row>
    <row r="846" spans="1:11" ht="27" customHeight="1">
      <c r="A846" s="182" t="s">
        <v>1150</v>
      </c>
      <c r="B846" s="154"/>
      <c r="C846" s="154"/>
      <c r="D846" s="154"/>
      <c r="E846" s="154"/>
      <c r="F846" s="154"/>
      <c r="G846" s="154"/>
      <c r="H846" s="154"/>
      <c r="I846" s="154"/>
      <c r="J846" s="155"/>
    </row>
    <row r="847" spans="1:11" ht="27" customHeight="1">
      <c r="A847" s="21"/>
      <c r="B847" s="18" t="s">
        <v>297</v>
      </c>
      <c r="C847" s="19" t="s">
        <v>1178</v>
      </c>
      <c r="D847" s="26"/>
      <c r="E847" s="26"/>
      <c r="F847" s="26"/>
      <c r="G847" s="26"/>
      <c r="H847" s="26"/>
      <c r="I847" s="26"/>
      <c r="J847" s="26"/>
      <c r="K847" s="2"/>
    </row>
    <row r="848" spans="1:11" ht="14.25" customHeight="1">
      <c r="A848" s="150" t="s">
        <v>1151</v>
      </c>
      <c r="B848" s="154"/>
      <c r="C848" s="154"/>
      <c r="D848" s="154"/>
      <c r="E848" s="154"/>
      <c r="F848" s="154"/>
      <c r="G848" s="154"/>
      <c r="H848" s="154"/>
      <c r="I848" s="154"/>
      <c r="J848" s="155"/>
      <c r="K848" s="10"/>
    </row>
    <row r="849" spans="1:11" ht="27" customHeight="1">
      <c r="A849" s="28" t="s">
        <v>702</v>
      </c>
      <c r="B849" s="23" t="s">
        <v>703</v>
      </c>
      <c r="C849" s="17"/>
      <c r="D849" s="201" t="s">
        <v>90</v>
      </c>
      <c r="E849" s="202"/>
      <c r="F849" s="202"/>
      <c r="G849" s="202"/>
      <c r="H849" s="202"/>
      <c r="I849" s="202"/>
      <c r="J849" s="203"/>
      <c r="K849" s="10"/>
    </row>
    <row r="850" spans="1:11" ht="50.25" customHeight="1">
      <c r="A850" s="14" t="s">
        <v>704</v>
      </c>
      <c r="B850" s="22" t="s">
        <v>705</v>
      </c>
      <c r="C850" s="15"/>
      <c r="D850" s="193" t="s">
        <v>90</v>
      </c>
      <c r="E850" s="199"/>
      <c r="F850" s="199"/>
      <c r="G850" s="199"/>
      <c r="H850" s="199"/>
      <c r="I850" s="199"/>
      <c r="J850" s="200"/>
      <c r="K850" s="10"/>
    </row>
    <row r="851" spans="1:11" ht="15" customHeight="1">
      <c r="A851" s="143" t="s">
        <v>706</v>
      </c>
      <c r="B851" s="143"/>
      <c r="C851" s="143"/>
      <c r="D851" s="143"/>
      <c r="E851" s="143"/>
      <c r="F851" s="143"/>
      <c r="G851" s="143"/>
      <c r="H851" s="143"/>
      <c r="I851" s="143"/>
      <c r="J851" s="147"/>
      <c r="K851" s="10"/>
    </row>
    <row r="852" spans="1:11" ht="27" customHeight="1">
      <c r="A852" s="143" t="s">
        <v>707</v>
      </c>
      <c r="B852" s="138"/>
      <c r="C852" s="138"/>
      <c r="D852" s="138"/>
      <c r="E852" s="138"/>
      <c r="F852" s="138"/>
      <c r="G852" s="138"/>
      <c r="H852" s="138"/>
      <c r="I852" s="138"/>
      <c r="J852" s="139"/>
      <c r="K852" s="10"/>
    </row>
    <row r="853" spans="1:11" ht="72" customHeight="1">
      <c r="A853" s="18"/>
      <c r="B853" s="18" t="s">
        <v>708</v>
      </c>
      <c r="C853" s="19" t="s">
        <v>1179</v>
      </c>
      <c r="D853" s="20"/>
      <c r="E853" s="20"/>
      <c r="F853" s="20"/>
      <c r="G853" s="20"/>
      <c r="H853" s="20"/>
      <c r="I853" s="20"/>
      <c r="J853" s="20"/>
      <c r="K853" s="10"/>
    </row>
    <row r="854" spans="1:11" ht="15" customHeight="1">
      <c r="A854" s="182" t="s">
        <v>880</v>
      </c>
      <c r="B854" s="154"/>
      <c r="C854" s="154"/>
      <c r="D854" s="154"/>
      <c r="E854" s="154"/>
      <c r="F854" s="154"/>
      <c r="G854" s="154"/>
      <c r="H854" s="154"/>
      <c r="I854" s="154"/>
      <c r="J854" s="155"/>
      <c r="K854" s="10"/>
    </row>
    <row r="855" spans="1:11" ht="27" customHeight="1">
      <c r="A855" s="14" t="s">
        <v>709</v>
      </c>
      <c r="B855" s="22" t="s">
        <v>710</v>
      </c>
      <c r="C855" s="15"/>
      <c r="D855" s="193" t="s">
        <v>90</v>
      </c>
      <c r="E855" s="199"/>
      <c r="F855" s="199"/>
      <c r="G855" s="199"/>
      <c r="H855" s="199"/>
      <c r="I855" s="199"/>
      <c r="J855" s="200"/>
      <c r="K855" s="10"/>
    </row>
    <row r="856" spans="1:11" ht="15.75" customHeight="1">
      <c r="A856" s="143" t="s">
        <v>711</v>
      </c>
      <c r="B856" s="143"/>
      <c r="C856" s="143"/>
      <c r="D856" s="143"/>
      <c r="E856" s="143"/>
      <c r="F856" s="143"/>
      <c r="G856" s="143"/>
      <c r="H856" s="143"/>
      <c r="I856" s="143"/>
      <c r="J856" s="147"/>
      <c r="K856" s="10"/>
    </row>
    <row r="857" spans="1:11" ht="27" customHeight="1">
      <c r="A857" s="143" t="s">
        <v>713</v>
      </c>
      <c r="B857" s="138"/>
      <c r="C857" s="138"/>
      <c r="D857" s="138"/>
      <c r="E857" s="138"/>
      <c r="F857" s="138"/>
      <c r="G857" s="138"/>
      <c r="H857" s="138"/>
      <c r="I857" s="138"/>
      <c r="J857" s="139"/>
      <c r="K857" s="10"/>
    </row>
    <row r="858" spans="1:11" ht="24.75" customHeight="1">
      <c r="A858" s="18"/>
      <c r="B858" s="18" t="s">
        <v>712</v>
      </c>
      <c r="C858" s="19" t="s">
        <v>1153</v>
      </c>
      <c r="D858" s="20"/>
      <c r="E858" s="20"/>
      <c r="F858" s="20"/>
      <c r="G858" s="20"/>
      <c r="H858" s="20"/>
      <c r="I858" s="20"/>
      <c r="J858" s="20"/>
      <c r="K858" s="10"/>
    </row>
    <row r="859" spans="1:11" ht="15.75" customHeight="1">
      <c r="A859" s="182" t="s">
        <v>1152</v>
      </c>
      <c r="B859" s="154"/>
      <c r="C859" s="154"/>
      <c r="D859" s="154"/>
      <c r="E859" s="154"/>
      <c r="F859" s="154"/>
      <c r="G859" s="154"/>
      <c r="H859" s="154"/>
      <c r="I859" s="154"/>
      <c r="J859" s="155"/>
      <c r="K859" s="10"/>
    </row>
    <row r="860" spans="1:11" ht="14.25" customHeight="1">
      <c r="A860" s="161" t="s">
        <v>714</v>
      </c>
      <c r="B860" s="162"/>
      <c r="C860" s="162"/>
      <c r="D860" s="162"/>
      <c r="E860" s="162"/>
      <c r="F860" s="162"/>
      <c r="G860" s="162"/>
      <c r="H860" s="162"/>
      <c r="I860" s="162"/>
      <c r="J860" s="163"/>
    </row>
    <row r="861" spans="1:11" ht="33.75" customHeight="1">
      <c r="A861" s="32" t="s">
        <v>255</v>
      </c>
      <c r="B861" s="33" t="s">
        <v>715</v>
      </c>
      <c r="C861" s="17"/>
      <c r="D861" s="34">
        <f t="shared" ref="D861:I861" si="30">D869</f>
        <v>140.72</v>
      </c>
      <c r="E861" s="34">
        <f t="shared" si="30"/>
        <v>0</v>
      </c>
      <c r="F861" s="34">
        <f t="shared" si="30"/>
        <v>0</v>
      </c>
      <c r="G861" s="34">
        <f t="shared" si="30"/>
        <v>0</v>
      </c>
      <c r="H861" s="34">
        <f t="shared" si="30"/>
        <v>0</v>
      </c>
      <c r="I861" s="34">
        <f t="shared" si="30"/>
        <v>0</v>
      </c>
      <c r="J861" s="34">
        <f>D861+H861+I861</f>
        <v>140.72</v>
      </c>
      <c r="K861" s="2">
        <f>D861+D876+D938</f>
        <v>5384.13</v>
      </c>
    </row>
    <row r="862" spans="1:11" ht="62.25" customHeight="1">
      <c r="A862" s="35" t="s">
        <v>256</v>
      </c>
      <c r="B862" s="30" t="s">
        <v>716</v>
      </c>
      <c r="C862" s="15"/>
      <c r="D862" s="167" t="s">
        <v>90</v>
      </c>
      <c r="E862" s="168"/>
      <c r="F862" s="168"/>
      <c r="G862" s="168"/>
      <c r="H862" s="168"/>
      <c r="I862" s="168"/>
      <c r="J862" s="169"/>
    </row>
    <row r="863" spans="1:11" ht="11.25" customHeight="1">
      <c r="A863" s="143" t="s">
        <v>258</v>
      </c>
      <c r="B863" s="143"/>
      <c r="C863" s="143"/>
      <c r="D863" s="143"/>
      <c r="E863" s="143"/>
      <c r="F863" s="143"/>
      <c r="G863" s="143"/>
      <c r="H863" s="143"/>
      <c r="I863" s="143"/>
      <c r="J863" s="147"/>
    </row>
    <row r="864" spans="1:11" ht="37.5" customHeight="1">
      <c r="A864" s="143" t="s">
        <v>717</v>
      </c>
      <c r="B864" s="138"/>
      <c r="C864" s="138"/>
      <c r="D864" s="138"/>
      <c r="E864" s="138"/>
      <c r="F864" s="138"/>
      <c r="G864" s="138"/>
      <c r="H864" s="138"/>
      <c r="I864" s="138"/>
      <c r="J864" s="139"/>
    </row>
    <row r="865" spans="1:11" ht="87" customHeight="1">
      <c r="A865" s="18"/>
      <c r="B865" s="18" t="s">
        <v>358</v>
      </c>
      <c r="C865" s="19" t="s">
        <v>900</v>
      </c>
      <c r="D865" s="20"/>
      <c r="E865" s="20"/>
      <c r="F865" s="20"/>
      <c r="G865" s="20"/>
      <c r="H865" s="20"/>
      <c r="I865" s="20"/>
      <c r="J865" s="20"/>
    </row>
    <row r="866" spans="1:11" ht="26.25" customHeight="1">
      <c r="A866" s="245" t="s">
        <v>1230</v>
      </c>
      <c r="B866" s="154"/>
      <c r="C866" s="154"/>
      <c r="D866" s="154"/>
      <c r="E866" s="154"/>
      <c r="F866" s="154"/>
      <c r="G866" s="154"/>
      <c r="H866" s="154"/>
      <c r="I866" s="154"/>
      <c r="J866" s="155"/>
    </row>
    <row r="867" spans="1:11" ht="97.5" customHeight="1">
      <c r="A867" s="36"/>
      <c r="B867" s="18" t="s">
        <v>718</v>
      </c>
      <c r="C867" s="19" t="s">
        <v>900</v>
      </c>
      <c r="D867" s="26"/>
      <c r="E867" s="26"/>
      <c r="F867" s="26"/>
      <c r="G867" s="26"/>
      <c r="H867" s="26"/>
      <c r="I867" s="26"/>
      <c r="J867" s="26"/>
    </row>
    <row r="868" spans="1:11" ht="25.5" customHeight="1">
      <c r="A868" s="245" t="s">
        <v>1231</v>
      </c>
      <c r="B868" s="154"/>
      <c r="C868" s="154"/>
      <c r="D868" s="154"/>
      <c r="E868" s="154"/>
      <c r="F868" s="154"/>
      <c r="G868" s="154"/>
      <c r="H868" s="154"/>
      <c r="I868" s="154"/>
      <c r="J868" s="155"/>
    </row>
    <row r="869" spans="1:11" ht="37.5" customHeight="1">
      <c r="A869" s="35" t="s">
        <v>262</v>
      </c>
      <c r="B869" s="30" t="s">
        <v>257</v>
      </c>
      <c r="C869" s="15"/>
      <c r="D869" s="37">
        <v>140.72</v>
      </c>
      <c r="E869" s="37">
        <v>0</v>
      </c>
      <c r="F869" s="37">
        <v>0</v>
      </c>
      <c r="G869" s="37">
        <v>0</v>
      </c>
      <c r="H869" s="37">
        <v>0</v>
      </c>
      <c r="I869" s="37">
        <v>0</v>
      </c>
      <c r="J869" s="37">
        <f>D869+H869+I869</f>
        <v>140.72</v>
      </c>
    </row>
    <row r="870" spans="1:11" ht="23.25" customHeight="1">
      <c r="A870" s="143" t="s">
        <v>263</v>
      </c>
      <c r="B870" s="143"/>
      <c r="C870" s="143"/>
      <c r="D870" s="143"/>
      <c r="E870" s="143"/>
      <c r="F870" s="143"/>
      <c r="G870" s="143"/>
      <c r="H870" s="143"/>
      <c r="I870" s="143"/>
      <c r="J870" s="147"/>
    </row>
    <row r="871" spans="1:11" ht="39" customHeight="1">
      <c r="A871" s="143" t="s">
        <v>1232</v>
      </c>
      <c r="B871" s="138"/>
      <c r="C871" s="138"/>
      <c r="D871" s="138"/>
      <c r="E871" s="138"/>
      <c r="F871" s="138"/>
      <c r="G871" s="138"/>
      <c r="H871" s="138"/>
      <c r="I871" s="138"/>
      <c r="J871" s="139"/>
    </row>
    <row r="872" spans="1:11" ht="73.5" customHeight="1">
      <c r="A872" s="18"/>
      <c r="B872" s="18" t="s">
        <v>359</v>
      </c>
      <c r="C872" s="19" t="s">
        <v>1233</v>
      </c>
      <c r="D872" s="20"/>
      <c r="E872" s="20"/>
      <c r="F872" s="20"/>
      <c r="G872" s="20"/>
      <c r="H872" s="20"/>
      <c r="I872" s="20"/>
      <c r="J872" s="20"/>
    </row>
    <row r="873" spans="1:11" ht="25.5" customHeight="1">
      <c r="A873" s="245" t="s">
        <v>1234</v>
      </c>
      <c r="B873" s="154"/>
      <c r="C873" s="154"/>
      <c r="D873" s="154"/>
      <c r="E873" s="154"/>
      <c r="F873" s="154"/>
      <c r="G873" s="154"/>
      <c r="H873" s="154"/>
      <c r="I873" s="154"/>
      <c r="J873" s="155"/>
    </row>
    <row r="874" spans="1:11" ht="49.5" customHeight="1">
      <c r="A874" s="18"/>
      <c r="B874" s="18" t="s">
        <v>719</v>
      </c>
      <c r="C874" s="19" t="s">
        <v>775</v>
      </c>
      <c r="D874" s="20"/>
      <c r="E874" s="20"/>
      <c r="F874" s="20"/>
      <c r="G874" s="20"/>
      <c r="H874" s="20"/>
      <c r="I874" s="20"/>
      <c r="J874" s="20"/>
    </row>
    <row r="875" spans="1:11" ht="13.5" customHeight="1">
      <c r="A875" s="245" t="s">
        <v>1235</v>
      </c>
      <c r="B875" s="154"/>
      <c r="C875" s="154"/>
      <c r="D875" s="154"/>
      <c r="E875" s="154"/>
      <c r="F875" s="154"/>
      <c r="G875" s="154"/>
      <c r="H875" s="154"/>
      <c r="I875" s="154"/>
      <c r="J875" s="155"/>
    </row>
    <row r="876" spans="1:11" ht="36" customHeight="1">
      <c r="A876" s="43" t="s">
        <v>259</v>
      </c>
      <c r="B876" s="33" t="s">
        <v>753</v>
      </c>
      <c r="C876" s="17"/>
      <c r="D876" s="34">
        <f t="shared" ref="D876:J876" si="31">D877+D884+D895+D902+D909+D923</f>
        <v>19.440000000000001</v>
      </c>
      <c r="E876" s="34">
        <f t="shared" si="31"/>
        <v>0</v>
      </c>
      <c r="F876" s="34">
        <f t="shared" si="31"/>
        <v>0</v>
      </c>
      <c r="G876" s="34">
        <f t="shared" si="31"/>
        <v>0</v>
      </c>
      <c r="H876" s="34">
        <f t="shared" si="31"/>
        <v>0</v>
      </c>
      <c r="I876" s="34">
        <f t="shared" si="31"/>
        <v>0</v>
      </c>
      <c r="J876" s="34">
        <f t="shared" si="31"/>
        <v>19.440000000000001</v>
      </c>
      <c r="K876" s="10"/>
    </row>
    <row r="877" spans="1:11" ht="24" customHeight="1">
      <c r="A877" s="14" t="s">
        <v>260</v>
      </c>
      <c r="B877" s="13" t="s">
        <v>447</v>
      </c>
      <c r="C877" s="15"/>
      <c r="D877" s="16">
        <v>0</v>
      </c>
      <c r="E877" s="16">
        <v>0</v>
      </c>
      <c r="F877" s="16">
        <v>0</v>
      </c>
      <c r="G877" s="16">
        <v>0</v>
      </c>
      <c r="H877" s="16">
        <v>0</v>
      </c>
      <c r="I877" s="16">
        <v>0</v>
      </c>
      <c r="J877" s="16">
        <f>D877+H877+I877</f>
        <v>0</v>
      </c>
    </row>
    <row r="878" spans="1:11" ht="15" customHeight="1">
      <c r="A878" s="134" t="s">
        <v>261</v>
      </c>
      <c r="B878" s="134"/>
      <c r="C878" s="134"/>
      <c r="D878" s="134"/>
      <c r="E878" s="134"/>
      <c r="F878" s="134"/>
      <c r="G878" s="134"/>
      <c r="H878" s="134"/>
      <c r="I878" s="134"/>
      <c r="J878" s="149"/>
    </row>
    <row r="879" spans="1:11" ht="24.75" customHeight="1">
      <c r="A879" s="134" t="s">
        <v>720</v>
      </c>
      <c r="B879" s="157"/>
      <c r="C879" s="157"/>
      <c r="D879" s="157"/>
      <c r="E879" s="157"/>
      <c r="F879" s="157"/>
      <c r="G879" s="157"/>
      <c r="H879" s="157"/>
      <c r="I879" s="157"/>
      <c r="J879" s="158"/>
    </row>
    <row r="880" spans="1:11" ht="24" customHeight="1">
      <c r="A880" s="13"/>
      <c r="B880" s="13" t="s">
        <v>721</v>
      </c>
      <c r="C880" s="87" t="s">
        <v>524</v>
      </c>
      <c r="D880" s="31"/>
      <c r="E880" s="31"/>
      <c r="F880" s="31"/>
      <c r="G880" s="31"/>
      <c r="H880" s="31"/>
      <c r="I880" s="31"/>
      <c r="J880" s="31"/>
    </row>
    <row r="881" spans="1:10" ht="13.5" customHeight="1">
      <c r="A881" s="182" t="s">
        <v>645</v>
      </c>
      <c r="B881" s="151"/>
      <c r="C881" s="151"/>
      <c r="D881" s="151"/>
      <c r="E881" s="151"/>
      <c r="F881" s="151"/>
      <c r="G881" s="151"/>
      <c r="H881" s="151"/>
      <c r="I881" s="151"/>
      <c r="J881" s="152"/>
    </row>
    <row r="882" spans="1:10" ht="36" customHeight="1">
      <c r="A882" s="21"/>
      <c r="B882" s="13" t="s">
        <v>722</v>
      </c>
      <c r="C882" s="87" t="s">
        <v>723</v>
      </c>
      <c r="D882" s="38"/>
      <c r="E882" s="38"/>
      <c r="F882" s="38"/>
      <c r="G882" s="38"/>
      <c r="H882" s="38"/>
      <c r="I882" s="38"/>
      <c r="J882" s="38"/>
    </row>
    <row r="883" spans="1:10" ht="36" customHeight="1">
      <c r="A883" s="182" t="s">
        <v>724</v>
      </c>
      <c r="B883" s="151"/>
      <c r="C883" s="151"/>
      <c r="D883" s="151"/>
      <c r="E883" s="151"/>
      <c r="F883" s="151"/>
      <c r="G883" s="151"/>
      <c r="H883" s="151"/>
      <c r="I883" s="151"/>
      <c r="J883" s="152"/>
    </row>
    <row r="884" spans="1:10" ht="60" customHeight="1">
      <c r="A884" s="14" t="s">
        <v>288</v>
      </c>
      <c r="B884" s="13" t="s">
        <v>725</v>
      </c>
      <c r="C884" s="15"/>
      <c r="D884" s="16">
        <v>0</v>
      </c>
      <c r="E884" s="16">
        <v>0</v>
      </c>
      <c r="F884" s="16">
        <v>0</v>
      </c>
      <c r="G884" s="16">
        <v>0</v>
      </c>
      <c r="H884" s="16">
        <v>0</v>
      </c>
      <c r="I884" s="16">
        <v>0</v>
      </c>
      <c r="J884" s="16">
        <f>D884+H884+I884</f>
        <v>0</v>
      </c>
    </row>
    <row r="885" spans="1:10" ht="13.5" customHeight="1">
      <c r="A885" s="134" t="s">
        <v>360</v>
      </c>
      <c r="B885" s="134"/>
      <c r="C885" s="134"/>
      <c r="D885" s="134"/>
      <c r="E885" s="134"/>
      <c r="F885" s="134"/>
      <c r="G885" s="134"/>
      <c r="H885" s="134"/>
      <c r="I885" s="134"/>
      <c r="J885" s="149"/>
    </row>
    <row r="886" spans="1:10" ht="48" customHeight="1">
      <c r="A886" s="134" t="s">
        <v>726</v>
      </c>
      <c r="B886" s="134"/>
      <c r="C886" s="134"/>
      <c r="D886" s="134"/>
      <c r="E886" s="134"/>
      <c r="F886" s="134"/>
      <c r="G886" s="134"/>
      <c r="H886" s="134"/>
      <c r="I886" s="134"/>
      <c r="J886" s="149"/>
    </row>
    <row r="887" spans="1:10" ht="108.75" customHeight="1">
      <c r="A887" s="13"/>
      <c r="B887" s="13" t="s">
        <v>727</v>
      </c>
      <c r="C887" s="19" t="s">
        <v>901</v>
      </c>
      <c r="D887" s="31"/>
      <c r="E887" s="31"/>
      <c r="F887" s="31"/>
      <c r="G887" s="31"/>
      <c r="H887" s="31"/>
      <c r="I887" s="31"/>
      <c r="J887" s="31"/>
    </row>
    <row r="888" spans="1:10" ht="36.75" customHeight="1">
      <c r="A888" s="182" t="s">
        <v>1236</v>
      </c>
      <c r="B888" s="216"/>
      <c r="C888" s="216"/>
      <c r="D888" s="216"/>
      <c r="E888" s="216"/>
      <c r="F888" s="216"/>
      <c r="G888" s="216"/>
      <c r="H888" s="216"/>
      <c r="I888" s="216"/>
      <c r="J888" s="217"/>
    </row>
    <row r="889" spans="1:10" ht="36" customHeight="1">
      <c r="A889" s="39"/>
      <c r="B889" s="40" t="s">
        <v>728</v>
      </c>
      <c r="C889" s="87" t="s">
        <v>729</v>
      </c>
      <c r="D889" s="39"/>
      <c r="E889" s="39"/>
      <c r="F889" s="39"/>
      <c r="G889" s="39"/>
      <c r="H889" s="39"/>
      <c r="I889" s="39"/>
      <c r="J889" s="39"/>
    </row>
    <row r="890" spans="1:10" ht="12" customHeight="1">
      <c r="A890" s="156" t="s">
        <v>439</v>
      </c>
      <c r="B890" s="134"/>
      <c r="C890" s="134"/>
      <c r="D890" s="134"/>
      <c r="E890" s="134"/>
      <c r="F890" s="134"/>
      <c r="G890" s="134"/>
      <c r="H890" s="134"/>
      <c r="I890" s="134"/>
      <c r="J890" s="149"/>
    </row>
    <row r="891" spans="1:10" ht="23.25" customHeight="1">
      <c r="A891" s="39"/>
      <c r="B891" s="40" t="s">
        <v>730</v>
      </c>
      <c r="C891" s="15" t="s">
        <v>1259</v>
      </c>
      <c r="D891" s="39"/>
      <c r="E891" s="39"/>
      <c r="F891" s="39"/>
      <c r="G891" s="39"/>
      <c r="H891" s="39"/>
      <c r="I891" s="39"/>
      <c r="J891" s="39"/>
    </row>
    <row r="892" spans="1:10" ht="14.25" customHeight="1">
      <c r="A892" s="156" t="s">
        <v>1260</v>
      </c>
      <c r="B892" s="134"/>
      <c r="C892" s="134"/>
      <c r="D892" s="134"/>
      <c r="E892" s="134"/>
      <c r="F892" s="134"/>
      <c r="G892" s="134"/>
      <c r="H892" s="134"/>
      <c r="I892" s="134"/>
      <c r="J892" s="149"/>
    </row>
    <row r="893" spans="1:10" ht="85.5" customHeight="1">
      <c r="A893" s="39"/>
      <c r="B893" s="41" t="s">
        <v>731</v>
      </c>
      <c r="C893" s="19" t="s">
        <v>902</v>
      </c>
      <c r="D893" s="39"/>
      <c r="E893" s="39"/>
      <c r="F893" s="39"/>
      <c r="G893" s="39"/>
      <c r="H893" s="39"/>
      <c r="I893" s="39"/>
      <c r="J893" s="39"/>
    </row>
    <row r="894" spans="1:10" ht="14.25" customHeight="1">
      <c r="A894" s="150" t="s">
        <v>1237</v>
      </c>
      <c r="B894" s="180"/>
      <c r="C894" s="180"/>
      <c r="D894" s="180"/>
      <c r="E894" s="180"/>
      <c r="F894" s="180"/>
      <c r="G894" s="180"/>
      <c r="H894" s="180"/>
      <c r="I894" s="180"/>
      <c r="J894" s="181"/>
    </row>
    <row r="895" spans="1:10" ht="48.75" customHeight="1">
      <c r="A895" s="42" t="s">
        <v>361</v>
      </c>
      <c r="B895" s="30" t="s">
        <v>363</v>
      </c>
      <c r="C895" s="15"/>
      <c r="D895" s="37">
        <v>0</v>
      </c>
      <c r="E895" s="37">
        <v>0</v>
      </c>
      <c r="F895" s="37">
        <v>0</v>
      </c>
      <c r="G895" s="37">
        <v>0</v>
      </c>
      <c r="H895" s="37">
        <v>0</v>
      </c>
      <c r="I895" s="37">
        <v>0</v>
      </c>
      <c r="J895" s="37">
        <f>D895+H895+I895</f>
        <v>0</v>
      </c>
    </row>
    <row r="896" spans="1:10" ht="14.25" customHeight="1">
      <c r="A896" s="143" t="s">
        <v>362</v>
      </c>
      <c r="B896" s="143"/>
      <c r="C896" s="143"/>
      <c r="D896" s="143"/>
      <c r="E896" s="143"/>
      <c r="F896" s="143"/>
      <c r="G896" s="143"/>
      <c r="H896" s="143"/>
      <c r="I896" s="143"/>
      <c r="J896" s="147"/>
    </row>
    <row r="897" spans="1:10" ht="48" customHeight="1">
      <c r="A897" s="143" t="s">
        <v>732</v>
      </c>
      <c r="B897" s="138"/>
      <c r="C897" s="138"/>
      <c r="D897" s="138"/>
      <c r="E897" s="138"/>
      <c r="F897" s="138"/>
      <c r="G897" s="138"/>
      <c r="H897" s="138"/>
      <c r="I897" s="138"/>
      <c r="J897" s="139"/>
    </row>
    <row r="898" spans="1:10" ht="96.75" customHeight="1">
      <c r="A898" s="18"/>
      <c r="B898" s="49" t="s">
        <v>733</v>
      </c>
      <c r="C898" s="87" t="s">
        <v>1238</v>
      </c>
      <c r="D898" s="20"/>
      <c r="E898" s="20"/>
      <c r="F898" s="20"/>
      <c r="G898" s="20"/>
      <c r="H898" s="20"/>
      <c r="I898" s="20"/>
      <c r="J898" s="20"/>
    </row>
    <row r="899" spans="1:10" ht="24" customHeight="1">
      <c r="A899" s="244" t="s">
        <v>1239</v>
      </c>
      <c r="B899" s="138"/>
      <c r="C899" s="138"/>
      <c r="D899" s="138"/>
      <c r="E899" s="138"/>
      <c r="F899" s="138"/>
      <c r="G899" s="138"/>
      <c r="H899" s="138"/>
      <c r="I899" s="138"/>
      <c r="J899" s="139"/>
    </row>
    <row r="900" spans="1:10" ht="37.5" customHeight="1">
      <c r="A900" s="18"/>
      <c r="B900" s="18" t="s">
        <v>734</v>
      </c>
      <c r="C900" s="19" t="s">
        <v>735</v>
      </c>
      <c r="D900" s="20"/>
      <c r="E900" s="20"/>
      <c r="F900" s="20"/>
      <c r="G900" s="20"/>
      <c r="H900" s="20"/>
      <c r="I900" s="20"/>
      <c r="J900" s="20"/>
    </row>
    <row r="901" spans="1:10" ht="14.25" customHeight="1">
      <c r="A901" s="150" t="s">
        <v>645</v>
      </c>
      <c r="B901" s="154"/>
      <c r="C901" s="154"/>
      <c r="D901" s="154"/>
      <c r="E901" s="154"/>
      <c r="F901" s="154"/>
      <c r="G901" s="154"/>
      <c r="H901" s="154"/>
      <c r="I901" s="154"/>
      <c r="J901" s="155"/>
    </row>
    <row r="902" spans="1:10" ht="27" customHeight="1">
      <c r="A902" s="14" t="s">
        <v>364</v>
      </c>
      <c r="B902" s="13" t="s">
        <v>365</v>
      </c>
      <c r="C902" s="15"/>
      <c r="D902" s="16">
        <v>9.64</v>
      </c>
      <c r="E902" s="16">
        <v>0</v>
      </c>
      <c r="F902" s="16">
        <v>0</v>
      </c>
      <c r="G902" s="16">
        <v>0</v>
      </c>
      <c r="H902" s="16">
        <v>0</v>
      </c>
      <c r="I902" s="16">
        <v>0</v>
      </c>
      <c r="J902" s="16">
        <f>D902+H902+I902</f>
        <v>9.64</v>
      </c>
    </row>
    <row r="903" spans="1:10" ht="14.25" customHeight="1">
      <c r="A903" s="134" t="s">
        <v>366</v>
      </c>
      <c r="B903" s="134"/>
      <c r="C903" s="134"/>
      <c r="D903" s="134"/>
      <c r="E903" s="134"/>
      <c r="F903" s="134"/>
      <c r="G903" s="134"/>
      <c r="H903" s="134"/>
      <c r="I903" s="134"/>
      <c r="J903" s="149"/>
    </row>
    <row r="904" spans="1:10" ht="26.25" customHeight="1">
      <c r="A904" s="134" t="s">
        <v>903</v>
      </c>
      <c r="B904" s="157"/>
      <c r="C904" s="157"/>
      <c r="D904" s="157"/>
      <c r="E904" s="157"/>
      <c r="F904" s="157"/>
      <c r="G904" s="157"/>
      <c r="H904" s="157"/>
      <c r="I904" s="157"/>
      <c r="J904" s="158"/>
    </row>
    <row r="905" spans="1:10" ht="27" customHeight="1">
      <c r="A905" s="13"/>
      <c r="B905" s="48" t="s">
        <v>736</v>
      </c>
      <c r="C905" s="15" t="s">
        <v>882</v>
      </c>
      <c r="D905" s="31"/>
      <c r="E905" s="31"/>
      <c r="F905" s="31"/>
      <c r="G905" s="31"/>
      <c r="H905" s="31"/>
      <c r="I905" s="31"/>
      <c r="J905" s="31"/>
    </row>
    <row r="906" spans="1:10" ht="14.25" customHeight="1">
      <c r="A906" s="150" t="s">
        <v>1240</v>
      </c>
      <c r="B906" s="151"/>
      <c r="C906" s="151"/>
      <c r="D906" s="151"/>
      <c r="E906" s="151"/>
      <c r="F906" s="151"/>
      <c r="G906" s="151"/>
      <c r="H906" s="151"/>
      <c r="I906" s="151"/>
      <c r="J906" s="152"/>
    </row>
    <row r="907" spans="1:10" ht="72.75" customHeight="1">
      <c r="A907" s="22"/>
      <c r="B907" s="22" t="s">
        <v>738</v>
      </c>
      <c r="C907" s="19" t="s">
        <v>1072</v>
      </c>
      <c r="D907" s="38"/>
      <c r="E907" s="38"/>
      <c r="F907" s="38"/>
      <c r="G907" s="38"/>
      <c r="H907" s="38"/>
      <c r="I907" s="38"/>
      <c r="J907" s="38"/>
    </row>
    <row r="908" spans="1:10" ht="14.25" customHeight="1">
      <c r="A908" s="150" t="s">
        <v>1241</v>
      </c>
      <c r="B908" s="151"/>
      <c r="C908" s="151"/>
      <c r="D908" s="151"/>
      <c r="E908" s="151"/>
      <c r="F908" s="151"/>
      <c r="G908" s="151"/>
      <c r="H908" s="151"/>
      <c r="I908" s="151"/>
      <c r="J908" s="152"/>
    </row>
    <row r="909" spans="1:10" ht="35.25" customHeight="1">
      <c r="A909" s="14" t="s">
        <v>367</v>
      </c>
      <c r="B909" s="13" t="s">
        <v>739</v>
      </c>
      <c r="C909" s="15"/>
      <c r="D909" s="16">
        <v>9.8000000000000007</v>
      </c>
      <c r="E909" s="16">
        <v>0</v>
      </c>
      <c r="F909" s="16">
        <v>0</v>
      </c>
      <c r="G909" s="16">
        <v>0</v>
      </c>
      <c r="H909" s="16">
        <v>0</v>
      </c>
      <c r="I909" s="16">
        <v>0</v>
      </c>
      <c r="J909" s="16">
        <f>D909+H909+I909</f>
        <v>9.8000000000000007</v>
      </c>
    </row>
    <row r="910" spans="1:10" ht="14.25" customHeight="1">
      <c r="A910" s="134" t="s">
        <v>368</v>
      </c>
      <c r="B910" s="134"/>
      <c r="C910" s="134"/>
      <c r="D910" s="134"/>
      <c r="E910" s="134"/>
      <c r="F910" s="134"/>
      <c r="G910" s="134"/>
      <c r="H910" s="134"/>
      <c r="I910" s="134"/>
      <c r="J910" s="149"/>
    </row>
    <row r="911" spans="1:10" ht="39" customHeight="1">
      <c r="A911" s="134" t="s">
        <v>904</v>
      </c>
      <c r="B911" s="157"/>
      <c r="C911" s="157"/>
      <c r="D911" s="157"/>
      <c r="E911" s="157"/>
      <c r="F911" s="157"/>
      <c r="G911" s="157"/>
      <c r="H911" s="157"/>
      <c r="I911" s="157"/>
      <c r="J911" s="158"/>
    </row>
    <row r="912" spans="1:10" ht="24" customHeight="1">
      <c r="A912" s="13"/>
      <c r="B912" s="48" t="s">
        <v>740</v>
      </c>
      <c r="C912" s="15" t="s">
        <v>737</v>
      </c>
      <c r="D912" s="31"/>
      <c r="E912" s="31"/>
      <c r="F912" s="31"/>
      <c r="G912" s="31"/>
      <c r="H912" s="31"/>
      <c r="I912" s="31"/>
      <c r="J912" s="31"/>
    </row>
    <row r="913" spans="1:10" ht="14.25" customHeight="1">
      <c r="A913" s="150" t="s">
        <v>645</v>
      </c>
      <c r="B913" s="154"/>
      <c r="C913" s="154"/>
      <c r="D913" s="154"/>
      <c r="E913" s="154"/>
      <c r="F913" s="154"/>
      <c r="G913" s="154"/>
      <c r="H913" s="154"/>
      <c r="I913" s="154"/>
      <c r="J913" s="155"/>
    </row>
    <row r="914" spans="1:10" ht="24" customHeight="1">
      <c r="A914" s="13"/>
      <c r="B914" s="48" t="s">
        <v>741</v>
      </c>
      <c r="C914" s="15" t="s">
        <v>882</v>
      </c>
      <c r="D914" s="31"/>
      <c r="E914" s="31"/>
      <c r="F914" s="31"/>
      <c r="G914" s="31"/>
      <c r="H914" s="31"/>
      <c r="I914" s="31"/>
      <c r="J914" s="31"/>
    </row>
    <row r="915" spans="1:10" ht="14.25" customHeight="1">
      <c r="A915" s="150" t="s">
        <v>1242</v>
      </c>
      <c r="B915" s="151"/>
      <c r="C915" s="151"/>
      <c r="D915" s="151"/>
      <c r="E915" s="151"/>
      <c r="F915" s="151"/>
      <c r="G915" s="151"/>
      <c r="H915" s="151"/>
      <c r="I915" s="151"/>
      <c r="J915" s="152"/>
    </row>
    <row r="916" spans="1:10" ht="97.5" customHeight="1">
      <c r="A916" s="22"/>
      <c r="B916" s="22" t="s">
        <v>742</v>
      </c>
      <c r="C916" s="19" t="s">
        <v>900</v>
      </c>
      <c r="D916" s="38"/>
      <c r="E916" s="38"/>
      <c r="F916" s="38"/>
      <c r="G916" s="38"/>
      <c r="H916" s="38"/>
      <c r="I916" s="38"/>
      <c r="J916" s="38"/>
    </row>
    <row r="917" spans="1:10" ht="23.25" customHeight="1">
      <c r="A917" s="150" t="s">
        <v>1243</v>
      </c>
      <c r="B917" s="151"/>
      <c r="C917" s="151"/>
      <c r="D917" s="151"/>
      <c r="E917" s="151"/>
      <c r="F917" s="151"/>
      <c r="G917" s="151"/>
      <c r="H917" s="151"/>
      <c r="I917" s="151"/>
      <c r="J917" s="152"/>
    </row>
    <row r="918" spans="1:10" ht="51" customHeight="1">
      <c r="A918" s="42" t="s">
        <v>369</v>
      </c>
      <c r="B918" s="30" t="s">
        <v>743</v>
      </c>
      <c r="C918" s="15"/>
      <c r="D918" s="167" t="s">
        <v>90</v>
      </c>
      <c r="E918" s="168"/>
      <c r="F918" s="168"/>
      <c r="G918" s="168"/>
      <c r="H918" s="168"/>
      <c r="I918" s="168"/>
      <c r="J918" s="169"/>
    </row>
    <row r="919" spans="1:10" ht="16.5" customHeight="1">
      <c r="A919" s="143" t="s">
        <v>370</v>
      </c>
      <c r="B919" s="143"/>
      <c r="C919" s="143"/>
      <c r="D919" s="143"/>
      <c r="E919" s="143"/>
      <c r="F919" s="143"/>
      <c r="G919" s="143"/>
      <c r="H919" s="143"/>
      <c r="I919" s="143"/>
      <c r="J919" s="147"/>
    </row>
    <row r="920" spans="1:10" ht="49.5" customHeight="1">
      <c r="A920" s="143" t="s">
        <v>744</v>
      </c>
      <c r="B920" s="138"/>
      <c r="C920" s="138"/>
      <c r="D920" s="138"/>
      <c r="E920" s="138"/>
      <c r="F920" s="138"/>
      <c r="G920" s="138"/>
      <c r="H920" s="138"/>
      <c r="I920" s="138"/>
      <c r="J920" s="139"/>
    </row>
    <row r="921" spans="1:10" ht="97.5" customHeight="1">
      <c r="A921" s="18"/>
      <c r="B921" s="49" t="s">
        <v>745</v>
      </c>
      <c r="C921" s="87" t="s">
        <v>1244</v>
      </c>
      <c r="D921" s="20"/>
      <c r="E921" s="20"/>
      <c r="F921" s="20"/>
      <c r="G921" s="20"/>
      <c r="H921" s="20"/>
      <c r="I921" s="20"/>
      <c r="J921" s="20"/>
    </row>
    <row r="922" spans="1:10" ht="23.25" customHeight="1">
      <c r="A922" s="244" t="s">
        <v>1245</v>
      </c>
      <c r="B922" s="138"/>
      <c r="C922" s="138"/>
      <c r="D922" s="138"/>
      <c r="E922" s="138"/>
      <c r="F922" s="138"/>
      <c r="G922" s="138"/>
      <c r="H922" s="138"/>
      <c r="I922" s="138"/>
      <c r="J922" s="139"/>
    </row>
    <row r="923" spans="1:10" ht="36" customHeight="1">
      <c r="A923" s="42" t="s">
        <v>371</v>
      </c>
      <c r="B923" s="30" t="s">
        <v>290</v>
      </c>
      <c r="C923" s="15"/>
      <c r="D923" s="37">
        <v>0</v>
      </c>
      <c r="E923" s="37">
        <v>0</v>
      </c>
      <c r="F923" s="37">
        <v>0</v>
      </c>
      <c r="G923" s="37">
        <v>0</v>
      </c>
      <c r="H923" s="37">
        <v>0</v>
      </c>
      <c r="I923" s="37">
        <v>0</v>
      </c>
      <c r="J923" s="37">
        <f>D923+H923+I923</f>
        <v>0</v>
      </c>
    </row>
    <row r="924" spans="1:10" ht="15.75" customHeight="1">
      <c r="A924" s="143" t="s">
        <v>372</v>
      </c>
      <c r="B924" s="143"/>
      <c r="C924" s="143"/>
      <c r="D924" s="143"/>
      <c r="E924" s="143"/>
      <c r="F924" s="143"/>
      <c r="G924" s="143"/>
      <c r="H924" s="143"/>
      <c r="I924" s="143"/>
      <c r="J924" s="147"/>
    </row>
    <row r="925" spans="1:10" ht="62.25" customHeight="1">
      <c r="A925" s="143" t="s">
        <v>746</v>
      </c>
      <c r="B925" s="138"/>
      <c r="C925" s="138"/>
      <c r="D925" s="138"/>
      <c r="E925" s="138"/>
      <c r="F925" s="138"/>
      <c r="G925" s="138"/>
      <c r="H925" s="138"/>
      <c r="I925" s="138"/>
      <c r="J925" s="139"/>
    </row>
    <row r="926" spans="1:10" ht="84" customHeight="1">
      <c r="A926" s="18"/>
      <c r="B926" s="127" t="s">
        <v>747</v>
      </c>
      <c r="C926" s="19" t="s">
        <v>902</v>
      </c>
      <c r="D926" s="20"/>
      <c r="E926" s="20"/>
      <c r="F926" s="20"/>
      <c r="G926" s="20"/>
      <c r="H926" s="20"/>
      <c r="I926" s="20"/>
      <c r="J926" s="20"/>
    </row>
    <row r="927" spans="1:10" ht="24" customHeight="1">
      <c r="A927" s="244" t="s">
        <v>1246</v>
      </c>
      <c r="B927" s="138"/>
      <c r="C927" s="138"/>
      <c r="D927" s="138"/>
      <c r="E927" s="138"/>
      <c r="F927" s="138"/>
      <c r="G927" s="138"/>
      <c r="H927" s="138"/>
      <c r="I927" s="138"/>
      <c r="J927" s="139"/>
    </row>
    <row r="928" spans="1:10" ht="35.25" customHeight="1">
      <c r="A928" s="53"/>
      <c r="B928" s="44" t="s">
        <v>748</v>
      </c>
      <c r="C928" s="126" t="s">
        <v>1247</v>
      </c>
      <c r="D928" s="20"/>
      <c r="E928" s="20"/>
      <c r="F928" s="20"/>
      <c r="G928" s="20"/>
      <c r="H928" s="20"/>
      <c r="I928" s="20"/>
      <c r="J928" s="20"/>
    </row>
    <row r="929" spans="1:10" ht="14.25" customHeight="1">
      <c r="A929" s="244" t="s">
        <v>1248</v>
      </c>
      <c r="B929" s="138"/>
      <c r="C929" s="138"/>
      <c r="D929" s="138"/>
      <c r="E929" s="138"/>
      <c r="F929" s="138"/>
      <c r="G929" s="138"/>
      <c r="H929" s="138"/>
      <c r="I929" s="138"/>
      <c r="J929" s="139"/>
    </row>
    <row r="930" spans="1:10" ht="57.75" customHeight="1">
      <c r="A930" s="53"/>
      <c r="B930" s="44" t="s">
        <v>749</v>
      </c>
      <c r="C930" s="126" t="s">
        <v>1249</v>
      </c>
      <c r="D930" s="20"/>
      <c r="E930" s="20"/>
      <c r="F930" s="20"/>
      <c r="G930" s="20"/>
      <c r="H930" s="20"/>
      <c r="I930" s="20"/>
      <c r="J930" s="20"/>
    </row>
    <row r="931" spans="1:10" ht="26.25" customHeight="1">
      <c r="A931" s="244" t="s">
        <v>883</v>
      </c>
      <c r="B931" s="138"/>
      <c r="C931" s="138"/>
      <c r="D931" s="138"/>
      <c r="E931" s="138"/>
      <c r="F931" s="138"/>
      <c r="G931" s="138"/>
      <c r="H931" s="138"/>
      <c r="I931" s="138"/>
      <c r="J931" s="139"/>
    </row>
    <row r="932" spans="1:10" ht="24" customHeight="1">
      <c r="A932" s="53"/>
      <c r="B932" s="44" t="s">
        <v>750</v>
      </c>
      <c r="C932" s="126" t="s">
        <v>474</v>
      </c>
      <c r="D932" s="20"/>
      <c r="E932" s="20"/>
      <c r="F932" s="20"/>
      <c r="G932" s="20"/>
      <c r="H932" s="20"/>
      <c r="I932" s="20"/>
      <c r="J932" s="20"/>
    </row>
    <row r="933" spans="1:10" ht="15" customHeight="1">
      <c r="A933" s="244" t="s">
        <v>1261</v>
      </c>
      <c r="B933" s="138"/>
      <c r="C933" s="138"/>
      <c r="D933" s="138"/>
      <c r="E933" s="138"/>
      <c r="F933" s="138"/>
      <c r="G933" s="138"/>
      <c r="H933" s="138"/>
      <c r="I933" s="138"/>
      <c r="J933" s="139"/>
    </row>
    <row r="934" spans="1:10" ht="24" customHeight="1">
      <c r="A934" s="130"/>
      <c r="B934" s="44" t="s">
        <v>751</v>
      </c>
      <c r="C934" s="129" t="s">
        <v>474</v>
      </c>
      <c r="D934" s="20"/>
      <c r="E934" s="20"/>
      <c r="F934" s="20"/>
      <c r="G934" s="20"/>
      <c r="H934" s="20"/>
      <c r="I934" s="20"/>
      <c r="J934" s="20"/>
    </row>
    <row r="935" spans="1:10" ht="13.5" customHeight="1">
      <c r="A935" s="244" t="s">
        <v>1261</v>
      </c>
      <c r="B935" s="138"/>
      <c r="C935" s="138"/>
      <c r="D935" s="138"/>
      <c r="E935" s="138"/>
      <c r="F935" s="138"/>
      <c r="G935" s="138"/>
      <c r="H935" s="138"/>
      <c r="I935" s="138"/>
      <c r="J935" s="139"/>
    </row>
    <row r="936" spans="1:10" ht="74.25" customHeight="1">
      <c r="A936" s="53"/>
      <c r="B936" s="44" t="s">
        <v>752</v>
      </c>
      <c r="C936" s="19" t="s">
        <v>902</v>
      </c>
      <c r="D936" s="20"/>
      <c r="E936" s="20"/>
      <c r="F936" s="20"/>
      <c r="G936" s="20"/>
      <c r="H936" s="20"/>
      <c r="I936" s="20"/>
      <c r="J936" s="20"/>
    </row>
    <row r="937" spans="1:10" ht="14.25" customHeight="1">
      <c r="A937" s="244" t="s">
        <v>1250</v>
      </c>
      <c r="B937" s="138"/>
      <c r="C937" s="138"/>
      <c r="D937" s="138"/>
      <c r="E937" s="138"/>
      <c r="F937" s="138"/>
      <c r="G937" s="138"/>
      <c r="H937" s="138"/>
      <c r="I937" s="138"/>
      <c r="J937" s="139"/>
    </row>
    <row r="938" spans="1:10" ht="47.25" customHeight="1">
      <c r="A938" s="43" t="s">
        <v>264</v>
      </c>
      <c r="B938" s="33" t="s">
        <v>754</v>
      </c>
      <c r="C938" s="17"/>
      <c r="D938" s="29">
        <f>D939+D944+D955</f>
        <v>5223.97</v>
      </c>
      <c r="E938" s="29">
        <f>E939+E944+E955</f>
        <v>0</v>
      </c>
      <c r="F938" s="29">
        <f>F939+F944</f>
        <v>0</v>
      </c>
      <c r="G938" s="29">
        <f>G939+G944+G955</f>
        <v>0</v>
      </c>
      <c r="H938" s="29">
        <f>H939+H944</f>
        <v>0</v>
      </c>
      <c r="I938" s="29">
        <f>I939+I944</f>
        <v>0</v>
      </c>
      <c r="J938" s="29">
        <f>D938+H938+I938</f>
        <v>5223.97</v>
      </c>
    </row>
    <row r="939" spans="1:10" ht="36.75" customHeight="1">
      <c r="A939" s="42" t="s">
        <v>266</v>
      </c>
      <c r="B939" s="30" t="s">
        <v>64</v>
      </c>
      <c r="C939" s="15"/>
      <c r="D939" s="16">
        <v>119.09</v>
      </c>
      <c r="E939" s="16">
        <v>0</v>
      </c>
      <c r="F939" s="16">
        <v>0</v>
      </c>
      <c r="G939" s="16">
        <v>0</v>
      </c>
      <c r="H939" s="16">
        <v>0</v>
      </c>
      <c r="I939" s="16">
        <v>0</v>
      </c>
      <c r="J939" s="16">
        <f>D939+H939+I939</f>
        <v>119.09</v>
      </c>
    </row>
    <row r="940" spans="1:10" ht="14.25" customHeight="1">
      <c r="A940" s="143" t="s">
        <v>265</v>
      </c>
      <c r="B940" s="143"/>
      <c r="C940" s="143"/>
      <c r="D940" s="143"/>
      <c r="E940" s="143"/>
      <c r="F940" s="143"/>
      <c r="G940" s="143"/>
      <c r="H940" s="143"/>
      <c r="I940" s="143"/>
      <c r="J940" s="147"/>
    </row>
    <row r="941" spans="1:10" ht="25.5" customHeight="1">
      <c r="A941" s="143" t="s">
        <v>905</v>
      </c>
      <c r="B941" s="138"/>
      <c r="C941" s="138"/>
      <c r="D941" s="138"/>
      <c r="E941" s="138"/>
      <c r="F941" s="138"/>
      <c r="G941" s="138"/>
      <c r="H941" s="138"/>
      <c r="I941" s="138"/>
      <c r="J941" s="139"/>
    </row>
    <row r="942" spans="1:10" ht="81" customHeight="1">
      <c r="A942" s="18"/>
      <c r="B942" s="18" t="s">
        <v>755</v>
      </c>
      <c r="C942" s="19" t="s">
        <v>1262</v>
      </c>
      <c r="D942" s="20"/>
      <c r="E942" s="20"/>
      <c r="F942" s="20"/>
      <c r="G942" s="20"/>
      <c r="H942" s="20"/>
      <c r="I942" s="20"/>
      <c r="J942" s="20"/>
    </row>
    <row r="943" spans="1:10" ht="12.75" customHeight="1">
      <c r="A943" s="150" t="s">
        <v>1263</v>
      </c>
      <c r="B943" s="154"/>
      <c r="C943" s="154"/>
      <c r="D943" s="154"/>
      <c r="E943" s="154"/>
      <c r="F943" s="154"/>
      <c r="G943" s="154"/>
      <c r="H943" s="154"/>
      <c r="I943" s="154"/>
      <c r="J943" s="155"/>
    </row>
    <row r="944" spans="1:10" ht="49.5" customHeight="1">
      <c r="A944" s="14" t="s">
        <v>267</v>
      </c>
      <c r="B944" s="22" t="s">
        <v>65</v>
      </c>
      <c r="C944" s="15"/>
      <c r="D944" s="16">
        <v>5082.41</v>
      </c>
      <c r="E944" s="16">
        <v>0</v>
      </c>
      <c r="F944" s="16">
        <v>0</v>
      </c>
      <c r="G944" s="16">
        <v>0</v>
      </c>
      <c r="H944" s="16">
        <v>0</v>
      </c>
      <c r="I944" s="16">
        <v>0</v>
      </c>
      <c r="J944" s="16">
        <f>D944+H944+I944</f>
        <v>5082.41</v>
      </c>
    </row>
    <row r="945" spans="1:10" ht="24.75" customHeight="1">
      <c r="A945" s="143" t="s">
        <v>268</v>
      </c>
      <c r="B945" s="143"/>
      <c r="C945" s="143"/>
      <c r="D945" s="143"/>
      <c r="E945" s="143"/>
      <c r="F945" s="143"/>
      <c r="G945" s="143"/>
      <c r="H945" s="143"/>
      <c r="I945" s="143"/>
      <c r="J945" s="147"/>
    </row>
    <row r="946" spans="1:10" ht="50.25" customHeight="1">
      <c r="A946" s="143" t="s">
        <v>906</v>
      </c>
      <c r="B946" s="138"/>
      <c r="C946" s="138"/>
      <c r="D946" s="138"/>
      <c r="E946" s="138"/>
      <c r="F946" s="138"/>
      <c r="G946" s="138"/>
      <c r="H946" s="138"/>
      <c r="I946" s="138"/>
      <c r="J946" s="139"/>
    </row>
    <row r="947" spans="1:10" ht="36" customHeight="1">
      <c r="A947" s="18"/>
      <c r="B947" s="18" t="s">
        <v>756</v>
      </c>
      <c r="C947" s="19" t="s">
        <v>948</v>
      </c>
      <c r="D947" s="20"/>
      <c r="E947" s="20"/>
      <c r="F947" s="20"/>
      <c r="G947" s="20"/>
      <c r="H947" s="20"/>
      <c r="I947" s="20"/>
      <c r="J947" s="20"/>
    </row>
    <row r="948" spans="1:10" ht="25.5" customHeight="1">
      <c r="A948" s="148" t="s">
        <v>897</v>
      </c>
      <c r="B948" s="184"/>
      <c r="C948" s="184"/>
      <c r="D948" s="184"/>
      <c r="E948" s="184"/>
      <c r="F948" s="184"/>
      <c r="G948" s="184"/>
      <c r="H948" s="184"/>
      <c r="I948" s="184"/>
      <c r="J948" s="185"/>
    </row>
    <row r="949" spans="1:10" ht="72.75" customHeight="1">
      <c r="A949" s="30"/>
      <c r="B949" s="18" t="s">
        <v>757</v>
      </c>
      <c r="C949" s="19" t="s">
        <v>902</v>
      </c>
      <c r="D949" s="30"/>
      <c r="E949" s="30"/>
      <c r="F949" s="30"/>
      <c r="G949" s="30"/>
      <c r="H949" s="30"/>
      <c r="I949" s="30"/>
      <c r="J949" s="30"/>
    </row>
    <row r="950" spans="1:10" ht="15" customHeight="1">
      <c r="A950" s="148" t="s">
        <v>758</v>
      </c>
      <c r="B950" s="184"/>
      <c r="C950" s="184"/>
      <c r="D950" s="184"/>
      <c r="E950" s="184"/>
      <c r="F950" s="184"/>
      <c r="G950" s="184"/>
      <c r="H950" s="184"/>
      <c r="I950" s="184"/>
      <c r="J950" s="185"/>
    </row>
    <row r="951" spans="1:10" ht="24" customHeight="1">
      <c r="A951" s="30"/>
      <c r="B951" s="18" t="s">
        <v>759</v>
      </c>
      <c r="C951" s="19" t="s">
        <v>456</v>
      </c>
      <c r="D951" s="30"/>
      <c r="E951" s="30"/>
      <c r="F951" s="30"/>
      <c r="G951" s="30"/>
      <c r="H951" s="30"/>
      <c r="I951" s="30"/>
      <c r="J951" s="30"/>
    </row>
    <row r="952" spans="1:10" ht="14.25" customHeight="1">
      <c r="A952" s="148" t="s">
        <v>439</v>
      </c>
      <c r="B952" s="184"/>
      <c r="C952" s="184"/>
      <c r="D952" s="184"/>
      <c r="E952" s="184"/>
      <c r="F952" s="184"/>
      <c r="G952" s="184"/>
      <c r="H952" s="184"/>
      <c r="I952" s="184"/>
      <c r="J952" s="185"/>
    </row>
    <row r="953" spans="1:10" ht="25.5" customHeight="1">
      <c r="A953" s="30"/>
      <c r="B953" s="18" t="s">
        <v>760</v>
      </c>
      <c r="C953" s="19" t="s">
        <v>456</v>
      </c>
      <c r="D953" s="30"/>
      <c r="E953" s="30"/>
      <c r="F953" s="30"/>
      <c r="G953" s="30"/>
      <c r="H953" s="30"/>
      <c r="I953" s="30"/>
      <c r="J953" s="30"/>
    </row>
    <row r="954" spans="1:10" ht="13.5" customHeight="1">
      <c r="A954" s="148" t="s">
        <v>439</v>
      </c>
      <c r="B954" s="184"/>
      <c r="C954" s="184"/>
      <c r="D954" s="184"/>
      <c r="E954" s="184"/>
      <c r="F954" s="184"/>
      <c r="G954" s="184"/>
      <c r="H954" s="184"/>
      <c r="I954" s="184"/>
      <c r="J954" s="185"/>
    </row>
    <row r="955" spans="1:10" ht="25.5" customHeight="1">
      <c r="A955" s="42" t="s">
        <v>269</v>
      </c>
      <c r="B955" s="30" t="s">
        <v>284</v>
      </c>
      <c r="C955" s="15"/>
      <c r="D955" s="37">
        <v>22.47</v>
      </c>
      <c r="E955" s="37">
        <v>0</v>
      </c>
      <c r="F955" s="37">
        <v>0</v>
      </c>
      <c r="G955" s="37">
        <v>0</v>
      </c>
      <c r="H955" s="37">
        <v>0</v>
      </c>
      <c r="I955" s="37">
        <v>0</v>
      </c>
      <c r="J955" s="37">
        <f>D955+H955+I955</f>
        <v>22.47</v>
      </c>
    </row>
    <row r="956" spans="1:10" ht="12.75" customHeight="1">
      <c r="A956" s="143" t="s">
        <v>270</v>
      </c>
      <c r="B956" s="143"/>
      <c r="C956" s="143"/>
      <c r="D956" s="143"/>
      <c r="E956" s="143"/>
      <c r="F956" s="143"/>
      <c r="G956" s="143"/>
      <c r="H956" s="143"/>
      <c r="I956" s="143"/>
      <c r="J956" s="147"/>
    </row>
    <row r="957" spans="1:10" ht="25.5" customHeight="1">
      <c r="A957" s="143" t="s">
        <v>1251</v>
      </c>
      <c r="B957" s="138"/>
      <c r="C957" s="138"/>
      <c r="D957" s="138"/>
      <c r="E957" s="138"/>
      <c r="F957" s="138"/>
      <c r="G957" s="138"/>
      <c r="H957" s="138"/>
      <c r="I957" s="138"/>
      <c r="J957" s="139"/>
    </row>
    <row r="958" spans="1:10" ht="36">
      <c r="A958" s="18"/>
      <c r="B958" s="18" t="s">
        <v>373</v>
      </c>
      <c r="C958" s="19" t="s">
        <v>1264</v>
      </c>
      <c r="D958" s="20"/>
      <c r="E958" s="20"/>
      <c r="F958" s="20"/>
      <c r="G958" s="20"/>
      <c r="H958" s="20"/>
      <c r="I958" s="20"/>
      <c r="J958" s="20"/>
    </row>
    <row r="959" spans="1:10" ht="12.75" customHeight="1">
      <c r="A959" s="148" t="s">
        <v>1252</v>
      </c>
      <c r="B959" s="184"/>
      <c r="C959" s="184"/>
      <c r="D959" s="184"/>
      <c r="E959" s="184"/>
      <c r="F959" s="184"/>
      <c r="G959" s="184"/>
      <c r="H959" s="184"/>
      <c r="I959" s="184"/>
      <c r="J959" s="185"/>
    </row>
    <row r="960" spans="1:10" ht="25.5" customHeight="1">
      <c r="A960" s="128"/>
      <c r="B960" s="18" t="s">
        <v>374</v>
      </c>
      <c r="C960" s="19" t="s">
        <v>456</v>
      </c>
      <c r="D960" s="128"/>
      <c r="E960" s="128"/>
      <c r="F960" s="128"/>
      <c r="G960" s="128"/>
      <c r="H960" s="128"/>
      <c r="I960" s="128"/>
      <c r="J960" s="128"/>
    </row>
    <row r="961" spans="1:11" ht="11.25" customHeight="1">
      <c r="A961" s="148" t="s">
        <v>439</v>
      </c>
      <c r="B961" s="184"/>
      <c r="C961" s="184"/>
      <c r="D961" s="184"/>
      <c r="E961" s="184"/>
      <c r="F961" s="184"/>
      <c r="G961" s="184"/>
      <c r="H961" s="184"/>
      <c r="I961" s="184"/>
      <c r="J961" s="185"/>
    </row>
    <row r="962" spans="1:11">
      <c r="A962" s="161" t="s">
        <v>446</v>
      </c>
      <c r="B962" s="162"/>
      <c r="C962" s="162"/>
      <c r="D962" s="162"/>
      <c r="E962" s="162"/>
      <c r="F962" s="162"/>
      <c r="G962" s="162"/>
      <c r="H962" s="162"/>
      <c r="I962" s="162"/>
      <c r="J962" s="163"/>
    </row>
    <row r="963" spans="1:11" ht="14.25" customHeight="1">
      <c r="A963" s="45" t="s">
        <v>170</v>
      </c>
      <c r="B963" s="28" t="s">
        <v>67</v>
      </c>
      <c r="C963" s="17"/>
      <c r="D963" s="29">
        <f>D964+D967</f>
        <v>17700.810000000001</v>
      </c>
      <c r="E963" s="29">
        <f t="shared" ref="E963:J963" si="32">E964+E967</f>
        <v>0</v>
      </c>
      <c r="F963" s="29">
        <f t="shared" si="32"/>
        <v>0</v>
      </c>
      <c r="G963" s="29">
        <f t="shared" si="32"/>
        <v>17473.419999999998</v>
      </c>
      <c r="H963" s="29">
        <f t="shared" si="32"/>
        <v>0</v>
      </c>
      <c r="I963" s="29">
        <f t="shared" si="32"/>
        <v>0</v>
      </c>
      <c r="J963" s="29">
        <f t="shared" si="32"/>
        <v>17700.810000000001</v>
      </c>
      <c r="K963" s="2">
        <f>D963</f>
        <v>17700.810000000001</v>
      </c>
    </row>
    <row r="964" spans="1:11" ht="26.25" customHeight="1">
      <c r="A964" s="14" t="s">
        <v>171</v>
      </c>
      <c r="B964" s="13" t="s">
        <v>186</v>
      </c>
      <c r="C964" s="15"/>
      <c r="D964" s="16">
        <v>17490.91</v>
      </c>
      <c r="E964" s="16">
        <v>0</v>
      </c>
      <c r="F964" s="16">
        <v>0</v>
      </c>
      <c r="G964" s="16">
        <v>17473.419999999998</v>
      </c>
      <c r="H964" s="16">
        <v>0</v>
      </c>
      <c r="I964" s="16">
        <v>0</v>
      </c>
      <c r="J964" s="16">
        <f>D964+H964</f>
        <v>17490.91</v>
      </c>
    </row>
    <row r="965" spans="1:11" ht="12.75" customHeight="1">
      <c r="A965" s="143" t="s">
        <v>271</v>
      </c>
      <c r="B965" s="143"/>
      <c r="C965" s="143"/>
      <c r="D965" s="143"/>
      <c r="E965" s="143"/>
      <c r="F965" s="143"/>
      <c r="G965" s="143"/>
      <c r="H965" s="143"/>
      <c r="I965" s="143"/>
      <c r="J965" s="147"/>
    </row>
    <row r="966" spans="1:11" ht="25.5" customHeight="1">
      <c r="A966" s="134" t="s">
        <v>1103</v>
      </c>
      <c r="B966" s="157"/>
      <c r="C966" s="157"/>
      <c r="D966" s="157"/>
      <c r="E966" s="157"/>
      <c r="F966" s="157"/>
      <c r="G966" s="157"/>
      <c r="H966" s="157"/>
      <c r="I966" s="157"/>
      <c r="J966" s="158"/>
    </row>
    <row r="967" spans="1:11" ht="24" customHeight="1">
      <c r="A967" s="14" t="s">
        <v>357</v>
      </c>
      <c r="B967" s="13" t="s">
        <v>768</v>
      </c>
      <c r="C967" s="15"/>
      <c r="D967" s="16">
        <v>209.9</v>
      </c>
      <c r="E967" s="16">
        <v>0</v>
      </c>
      <c r="F967" s="16">
        <v>0</v>
      </c>
      <c r="G967" s="16">
        <v>0</v>
      </c>
      <c r="H967" s="16">
        <v>0</v>
      </c>
      <c r="I967" s="16">
        <v>0</v>
      </c>
      <c r="J967" s="16">
        <f>D967+H967</f>
        <v>209.9</v>
      </c>
    </row>
    <row r="968" spans="1:11" ht="14.25" customHeight="1">
      <c r="A968" s="143" t="s">
        <v>271</v>
      </c>
      <c r="B968" s="143"/>
      <c r="C968" s="143"/>
      <c r="D968" s="143"/>
      <c r="E968" s="143"/>
      <c r="F968" s="143"/>
      <c r="G968" s="143"/>
      <c r="H968" s="143"/>
      <c r="I968" s="143"/>
      <c r="J968" s="147"/>
    </row>
    <row r="969" spans="1:11" ht="38.25" customHeight="1">
      <c r="A969" s="134" t="s">
        <v>1104</v>
      </c>
      <c r="B969" s="157"/>
      <c r="C969" s="157"/>
      <c r="D969" s="157"/>
      <c r="E969" s="157"/>
      <c r="F969" s="157"/>
      <c r="G969" s="157"/>
      <c r="H969" s="157"/>
      <c r="I969" s="157"/>
      <c r="J969" s="158"/>
    </row>
    <row r="970" spans="1:11" ht="15" customHeight="1">
      <c r="A970" s="161" t="s">
        <v>763</v>
      </c>
      <c r="B970" s="162"/>
      <c r="C970" s="162"/>
      <c r="D970" s="162"/>
      <c r="E970" s="162"/>
      <c r="F970" s="162"/>
      <c r="G970" s="162"/>
      <c r="H970" s="162"/>
      <c r="I970" s="162"/>
      <c r="J970" s="163"/>
    </row>
    <row r="971" spans="1:11" ht="12.75" customHeight="1">
      <c r="A971" s="28" t="s">
        <v>172</v>
      </c>
      <c r="B971" s="28" t="s">
        <v>175</v>
      </c>
      <c r="C971" s="17"/>
      <c r="D971" s="29">
        <f t="shared" ref="D971:I971" si="33">D972+D977</f>
        <v>2007.87</v>
      </c>
      <c r="E971" s="29">
        <f t="shared" si="33"/>
        <v>560.53</v>
      </c>
      <c r="F971" s="29">
        <f t="shared" si="33"/>
        <v>0</v>
      </c>
      <c r="G971" s="29">
        <f t="shared" si="33"/>
        <v>0</v>
      </c>
      <c r="H971" s="29">
        <f t="shared" si="33"/>
        <v>0</v>
      </c>
      <c r="I971" s="29">
        <f t="shared" si="33"/>
        <v>0</v>
      </c>
      <c r="J971" s="29">
        <f>D971+H971</f>
        <v>2007.87</v>
      </c>
      <c r="K971" s="46">
        <f>D971</f>
        <v>2007.87</v>
      </c>
    </row>
    <row r="972" spans="1:11" ht="12.75" customHeight="1">
      <c r="A972" s="14" t="s">
        <v>173</v>
      </c>
      <c r="B972" s="13" t="s">
        <v>176</v>
      </c>
      <c r="C972" s="15"/>
      <c r="D972" s="16">
        <v>0</v>
      </c>
      <c r="E972" s="16">
        <v>0</v>
      </c>
      <c r="F972" s="16">
        <v>0</v>
      </c>
      <c r="G972" s="16">
        <v>0</v>
      </c>
      <c r="H972" s="16">
        <v>0</v>
      </c>
      <c r="I972" s="16">
        <v>0</v>
      </c>
      <c r="J972" s="16">
        <f>D972+H972</f>
        <v>0</v>
      </c>
    </row>
    <row r="973" spans="1:11" ht="13.5" customHeight="1">
      <c r="A973" s="143" t="s">
        <v>273</v>
      </c>
      <c r="B973" s="143"/>
      <c r="C973" s="143"/>
      <c r="D973" s="143"/>
      <c r="E973" s="143"/>
      <c r="F973" s="143"/>
      <c r="G973" s="143"/>
      <c r="H973" s="143"/>
      <c r="I973" s="143"/>
      <c r="J973" s="147"/>
    </row>
    <row r="974" spans="1:11" ht="25.5" customHeight="1">
      <c r="A974" s="143" t="s">
        <v>353</v>
      </c>
      <c r="B974" s="138"/>
      <c r="C974" s="138"/>
      <c r="D974" s="138"/>
      <c r="E974" s="138"/>
      <c r="F974" s="138"/>
      <c r="G974" s="138"/>
      <c r="H974" s="138"/>
      <c r="I974" s="138"/>
      <c r="J974" s="139"/>
    </row>
    <row r="975" spans="1:11" ht="24">
      <c r="A975" s="18"/>
      <c r="B975" s="18" t="s">
        <v>289</v>
      </c>
      <c r="C975" s="19" t="s">
        <v>456</v>
      </c>
      <c r="D975" s="20"/>
      <c r="E975" s="20"/>
      <c r="F975" s="20"/>
      <c r="G975" s="20"/>
      <c r="H975" s="20"/>
      <c r="I975" s="20"/>
      <c r="J975" s="20"/>
      <c r="K975" s="10"/>
    </row>
    <row r="976" spans="1:11" ht="15.75" customHeight="1">
      <c r="A976" s="156" t="s">
        <v>292</v>
      </c>
      <c r="B976" s="157"/>
      <c r="C976" s="157"/>
      <c r="D976" s="157"/>
      <c r="E976" s="157"/>
      <c r="F976" s="157"/>
      <c r="G976" s="157"/>
      <c r="H976" s="157"/>
      <c r="I976" s="157"/>
      <c r="J976" s="158"/>
      <c r="K976" s="10"/>
    </row>
    <row r="977" spans="1:11" ht="16.5" customHeight="1">
      <c r="A977" s="14" t="s">
        <v>174</v>
      </c>
      <c r="B977" s="13" t="s">
        <v>177</v>
      </c>
      <c r="C977" s="15"/>
      <c r="D977" s="16">
        <v>2007.87</v>
      </c>
      <c r="E977" s="16">
        <v>560.53</v>
      </c>
      <c r="F977" s="16">
        <v>0</v>
      </c>
      <c r="G977" s="16">
        <v>0</v>
      </c>
      <c r="H977" s="16">
        <v>0</v>
      </c>
      <c r="I977" s="16">
        <v>0</v>
      </c>
      <c r="J977" s="16">
        <f>D977+H977</f>
        <v>2007.87</v>
      </c>
      <c r="K977" s="10"/>
    </row>
    <row r="978" spans="1:11" ht="25.5" customHeight="1">
      <c r="A978" s="143" t="s">
        <v>272</v>
      </c>
      <c r="B978" s="143"/>
      <c r="C978" s="143"/>
      <c r="D978" s="143"/>
      <c r="E978" s="143"/>
      <c r="F978" s="143"/>
      <c r="G978" s="143"/>
      <c r="H978" s="143"/>
      <c r="I978" s="143"/>
      <c r="J978" s="147"/>
      <c r="K978" s="10"/>
    </row>
    <row r="979" spans="1:11" ht="24.75" customHeight="1">
      <c r="A979" s="143" t="s">
        <v>899</v>
      </c>
      <c r="B979" s="138"/>
      <c r="C979" s="138"/>
      <c r="D979" s="138"/>
      <c r="E979" s="138"/>
      <c r="F979" s="138"/>
      <c r="G979" s="138"/>
      <c r="H979" s="138"/>
      <c r="I979" s="138"/>
      <c r="J979" s="139"/>
    </row>
    <row r="980" spans="1:11" ht="35.25" customHeight="1">
      <c r="A980" s="18"/>
      <c r="B980" s="18" t="s">
        <v>881</v>
      </c>
      <c r="C980" s="19" t="s">
        <v>1106</v>
      </c>
      <c r="D980" s="20"/>
      <c r="E980" s="20"/>
      <c r="F980" s="20"/>
      <c r="G980" s="20"/>
      <c r="H980" s="20"/>
      <c r="I980" s="20"/>
      <c r="J980" s="20"/>
    </row>
    <row r="981" spans="1:11" ht="13.5" customHeight="1">
      <c r="A981" s="243" t="s">
        <v>1098</v>
      </c>
      <c r="B981" s="243"/>
      <c r="C981" s="243"/>
      <c r="D981" s="243"/>
      <c r="E981" s="243"/>
      <c r="F981" s="243"/>
      <c r="G981" s="243"/>
      <c r="H981" s="243"/>
      <c r="I981" s="243"/>
      <c r="J981" s="243"/>
    </row>
    <row r="982" spans="1:11" ht="36.75" customHeight="1">
      <c r="A982" s="18"/>
      <c r="B982" s="18" t="s">
        <v>764</v>
      </c>
      <c r="C982" s="19" t="s">
        <v>1105</v>
      </c>
      <c r="D982" s="20"/>
      <c r="E982" s="20"/>
      <c r="F982" s="20"/>
      <c r="G982" s="20"/>
      <c r="H982" s="20"/>
      <c r="I982" s="20"/>
      <c r="J982" s="20"/>
    </row>
    <row r="983" spans="1:11" ht="13.5" customHeight="1">
      <c r="A983" s="243" t="s">
        <v>1098</v>
      </c>
      <c r="B983" s="243"/>
      <c r="C983" s="243"/>
      <c r="D983" s="243"/>
      <c r="E983" s="243"/>
      <c r="F983" s="243"/>
      <c r="G983" s="243"/>
      <c r="H983" s="243"/>
      <c r="I983" s="243"/>
      <c r="J983" s="243"/>
    </row>
    <row r="984" spans="1:11" ht="36" customHeight="1">
      <c r="A984" s="52"/>
      <c r="B984" s="18" t="s">
        <v>765</v>
      </c>
      <c r="C984" s="19" t="s">
        <v>893</v>
      </c>
      <c r="D984" s="52"/>
      <c r="E984" s="52"/>
      <c r="F984" s="52"/>
      <c r="G984" s="52"/>
      <c r="H984" s="52"/>
      <c r="I984" s="52"/>
      <c r="J984" s="52"/>
    </row>
    <row r="985" spans="1:11" ht="15" customHeight="1">
      <c r="A985" s="243" t="s">
        <v>1107</v>
      </c>
      <c r="B985" s="243"/>
      <c r="C985" s="243"/>
      <c r="D985" s="243"/>
      <c r="E985" s="243"/>
      <c r="F985" s="243"/>
      <c r="G985" s="243"/>
      <c r="H985" s="243"/>
      <c r="I985" s="243"/>
      <c r="J985" s="243"/>
    </row>
    <row r="986" spans="1:11" ht="36">
      <c r="A986" s="14" t="s">
        <v>354</v>
      </c>
      <c r="B986" s="13" t="s">
        <v>766</v>
      </c>
      <c r="C986" s="15"/>
      <c r="D986" s="193" t="s">
        <v>90</v>
      </c>
      <c r="E986" s="199"/>
      <c r="F986" s="199"/>
      <c r="G986" s="199"/>
      <c r="H986" s="199"/>
      <c r="I986" s="199"/>
      <c r="J986" s="200"/>
    </row>
    <row r="987" spans="1:11" ht="15" customHeight="1">
      <c r="A987" s="143" t="s">
        <v>355</v>
      </c>
      <c r="B987" s="143"/>
      <c r="C987" s="143"/>
      <c r="D987" s="143"/>
      <c r="E987" s="143"/>
      <c r="F987" s="143"/>
      <c r="G987" s="143"/>
      <c r="H987" s="143"/>
      <c r="I987" s="143"/>
      <c r="J987" s="147"/>
    </row>
    <row r="988" spans="1:11" ht="28.5" customHeight="1">
      <c r="A988" s="143" t="s">
        <v>356</v>
      </c>
      <c r="B988" s="138"/>
      <c r="C988" s="138"/>
      <c r="D988" s="138"/>
      <c r="E988" s="138"/>
      <c r="F988" s="138"/>
      <c r="G988" s="138"/>
      <c r="H988" s="138"/>
      <c r="I988" s="138"/>
      <c r="J988" s="139"/>
    </row>
    <row r="989" spans="1:11" ht="36">
      <c r="A989" s="18"/>
      <c r="B989" s="18" t="s">
        <v>767</v>
      </c>
      <c r="C989" s="19" t="s">
        <v>1108</v>
      </c>
      <c r="D989" s="20"/>
      <c r="E989" s="20"/>
      <c r="F989" s="20"/>
      <c r="G989" s="20"/>
      <c r="H989" s="20"/>
      <c r="I989" s="20"/>
      <c r="J989" s="20"/>
    </row>
    <row r="990" spans="1:11" ht="15" customHeight="1">
      <c r="A990" s="243" t="s">
        <v>1109</v>
      </c>
      <c r="B990" s="243"/>
      <c r="C990" s="243"/>
      <c r="D990" s="243"/>
      <c r="E990" s="243"/>
      <c r="F990" s="243"/>
      <c r="G990" s="243"/>
      <c r="H990" s="243"/>
      <c r="I990" s="243"/>
      <c r="J990" s="243"/>
    </row>
    <row r="993" spans="1:10">
      <c r="B993" s="5" t="s">
        <v>104</v>
      </c>
    </row>
    <row r="994" spans="1:10">
      <c r="B994" s="5" t="s">
        <v>105</v>
      </c>
    </row>
    <row r="996" spans="1:10">
      <c r="A996" s="241"/>
      <c r="B996" s="241"/>
      <c r="C996" s="241"/>
      <c r="D996" s="241"/>
      <c r="E996" s="241"/>
      <c r="F996" s="241"/>
      <c r="G996" s="241"/>
      <c r="H996" s="241"/>
      <c r="I996" s="241"/>
      <c r="J996" s="241"/>
    </row>
  </sheetData>
  <mergeCells count="594">
    <mergeCell ref="A249:J249"/>
    <mergeCell ref="A226:J226"/>
    <mergeCell ref="A234:J234"/>
    <mergeCell ref="A299:J299"/>
    <mergeCell ref="A262:J262"/>
    <mergeCell ref="A389:J389"/>
    <mergeCell ref="A396:J396"/>
    <mergeCell ref="A394:J394"/>
    <mergeCell ref="D419:J419"/>
    <mergeCell ref="D397:J397"/>
    <mergeCell ref="A406:J406"/>
    <mergeCell ref="A409:J409"/>
    <mergeCell ref="A367:J367"/>
    <mergeCell ref="D370:J370"/>
    <mergeCell ref="D348:J348"/>
    <mergeCell ref="A384:J384"/>
    <mergeCell ref="A385:J385"/>
    <mergeCell ref="A371:J371"/>
    <mergeCell ref="D383:J383"/>
    <mergeCell ref="A345:J345"/>
    <mergeCell ref="A347:J347"/>
    <mergeCell ref="A372:J372"/>
    <mergeCell ref="A338:J338"/>
    <mergeCell ref="A327:J327"/>
    <mergeCell ref="A622:J622"/>
    <mergeCell ref="A653:J653"/>
    <mergeCell ref="A639:J639"/>
    <mergeCell ref="A530:J530"/>
    <mergeCell ref="A523:J523"/>
    <mergeCell ref="A488:J488"/>
    <mergeCell ref="A420:J420"/>
    <mergeCell ref="A408:J408"/>
    <mergeCell ref="A403:J403"/>
    <mergeCell ref="A429:J429"/>
    <mergeCell ref="A463:J463"/>
    <mergeCell ref="A461:J461"/>
    <mergeCell ref="A404:J404"/>
    <mergeCell ref="A421:J421"/>
    <mergeCell ref="A453:J453"/>
    <mergeCell ref="A444:J444"/>
    <mergeCell ref="A450:J450"/>
    <mergeCell ref="A619:J619"/>
    <mergeCell ref="A610:J610"/>
    <mergeCell ref="A583:J583"/>
    <mergeCell ref="A483:J483"/>
    <mergeCell ref="D451:J451"/>
    <mergeCell ref="A452:J452"/>
    <mergeCell ref="A458:J458"/>
    <mergeCell ref="A770:J770"/>
    <mergeCell ref="A754:J754"/>
    <mergeCell ref="A744:J744"/>
    <mergeCell ref="A752:J752"/>
    <mergeCell ref="A749:J749"/>
    <mergeCell ref="A760:J760"/>
    <mergeCell ref="A765:J765"/>
    <mergeCell ref="A742:J742"/>
    <mergeCell ref="A734:J734"/>
    <mergeCell ref="A735:J735"/>
    <mergeCell ref="A737:J737"/>
    <mergeCell ref="D763:J763"/>
    <mergeCell ref="A758:J758"/>
    <mergeCell ref="A756:J756"/>
    <mergeCell ref="A764:J764"/>
    <mergeCell ref="A746:J746"/>
    <mergeCell ref="A762:J762"/>
    <mergeCell ref="A741:J741"/>
    <mergeCell ref="A747:J747"/>
    <mergeCell ref="A751:J751"/>
    <mergeCell ref="D918:J918"/>
    <mergeCell ref="A940:J940"/>
    <mergeCell ref="A896:J896"/>
    <mergeCell ref="A946:J946"/>
    <mergeCell ref="A945:J945"/>
    <mergeCell ref="A899:J899"/>
    <mergeCell ref="A901:J901"/>
    <mergeCell ref="A784:J784"/>
    <mergeCell ref="A786:J786"/>
    <mergeCell ref="A821:J821"/>
    <mergeCell ref="A793:J793"/>
    <mergeCell ref="A794:J794"/>
    <mergeCell ref="A796:J796"/>
    <mergeCell ref="A798:J798"/>
    <mergeCell ref="A806:J806"/>
    <mergeCell ref="A817:J817"/>
    <mergeCell ref="A810:J810"/>
    <mergeCell ref="A903:J903"/>
    <mergeCell ref="A881:J881"/>
    <mergeCell ref="A879:J879"/>
    <mergeCell ref="A885:J885"/>
    <mergeCell ref="A878:J878"/>
    <mergeCell ref="A892:J892"/>
    <mergeCell ref="A904:J904"/>
    <mergeCell ref="A875:J875"/>
    <mergeCell ref="A886:J886"/>
    <mergeCell ref="A888:J888"/>
    <mergeCell ref="A890:J890"/>
    <mergeCell ref="A883:J883"/>
    <mergeCell ref="D862:J862"/>
    <mergeCell ref="A894:J894"/>
    <mergeCell ref="A852:J852"/>
    <mergeCell ref="A854:J854"/>
    <mergeCell ref="A856:J856"/>
    <mergeCell ref="A857:J857"/>
    <mergeCell ref="A859:J859"/>
    <mergeCell ref="A826:J826"/>
    <mergeCell ref="A910:J910"/>
    <mergeCell ref="A911:J911"/>
    <mergeCell ref="A913:J913"/>
    <mergeCell ref="A915:J915"/>
    <mergeCell ref="A917:J917"/>
    <mergeCell ref="A846:J846"/>
    <mergeCell ref="A864:J864"/>
    <mergeCell ref="A828:J828"/>
    <mergeCell ref="A840:J840"/>
    <mergeCell ref="A866:J866"/>
    <mergeCell ref="A860:J860"/>
    <mergeCell ref="A848:J848"/>
    <mergeCell ref="A833:J833"/>
    <mergeCell ref="A844:J844"/>
    <mergeCell ref="A836:J836"/>
    <mergeCell ref="A838:J838"/>
    <mergeCell ref="A829:J829"/>
    <mergeCell ref="A906:J906"/>
    <mergeCell ref="A908:J908"/>
    <mergeCell ref="A897:J897"/>
    <mergeCell ref="A870:J870"/>
    <mergeCell ref="A868:J868"/>
    <mergeCell ref="A851:J851"/>
    <mergeCell ref="A834:J834"/>
    <mergeCell ref="A863:J863"/>
    <mergeCell ref="A871:J871"/>
    <mergeCell ref="A831:J831"/>
    <mergeCell ref="A935:J935"/>
    <mergeCell ref="A937:J937"/>
    <mergeCell ref="A956:J956"/>
    <mergeCell ref="A957:J957"/>
    <mergeCell ref="A959:J959"/>
    <mergeCell ref="A919:J919"/>
    <mergeCell ref="A920:J920"/>
    <mergeCell ref="A922:J922"/>
    <mergeCell ref="A924:J924"/>
    <mergeCell ref="A925:J925"/>
    <mergeCell ref="A927:J927"/>
    <mergeCell ref="A929:J929"/>
    <mergeCell ref="A931:J931"/>
    <mergeCell ref="A933:J933"/>
    <mergeCell ref="D849:J849"/>
    <mergeCell ref="D850:J850"/>
    <mergeCell ref="D855:J855"/>
    <mergeCell ref="A843:J843"/>
    <mergeCell ref="A952:J952"/>
    <mergeCell ref="A873:J873"/>
    <mergeCell ref="D986:J986"/>
    <mergeCell ref="A966:J966"/>
    <mergeCell ref="A954:J954"/>
    <mergeCell ref="A941:J941"/>
    <mergeCell ref="A985:J985"/>
    <mergeCell ref="A981:J981"/>
    <mergeCell ref="A983:J983"/>
    <mergeCell ref="A970:J970"/>
    <mergeCell ref="A948:J948"/>
    <mergeCell ref="A943:J943"/>
    <mergeCell ref="A973:J973"/>
    <mergeCell ref="A974:J974"/>
    <mergeCell ref="A978:J978"/>
    <mergeCell ref="A969:J969"/>
    <mergeCell ref="A962:J962"/>
    <mergeCell ref="A979:J979"/>
    <mergeCell ref="A976:J976"/>
    <mergeCell ref="A961:J961"/>
    <mergeCell ref="A950:J950"/>
    <mergeCell ref="A965:J965"/>
    <mergeCell ref="A224:J224"/>
    <mergeCell ref="A237:J237"/>
    <mergeCell ref="A996:J996"/>
    <mergeCell ref="D321:J321"/>
    <mergeCell ref="D328:J328"/>
    <mergeCell ref="D339:J339"/>
    <mergeCell ref="D363:J363"/>
    <mergeCell ref="D358:J358"/>
    <mergeCell ref="D407:J407"/>
    <mergeCell ref="A815:J815"/>
    <mergeCell ref="A446:J446"/>
    <mergeCell ref="A411:J411"/>
    <mergeCell ref="A413:J413"/>
    <mergeCell ref="A418:J418"/>
    <mergeCell ref="A387:J387"/>
    <mergeCell ref="D402:J402"/>
    <mergeCell ref="A379:J379"/>
    <mergeCell ref="A359:J359"/>
    <mergeCell ref="A988:J988"/>
    <mergeCell ref="A334:J334"/>
    <mergeCell ref="A329:J329"/>
    <mergeCell ref="A990:J990"/>
    <mergeCell ref="A987:J987"/>
    <mergeCell ref="A968:J968"/>
    <mergeCell ref="A76:J76"/>
    <mergeCell ref="A73:J73"/>
    <mergeCell ref="A89:J89"/>
    <mergeCell ref="A78:J78"/>
    <mergeCell ref="A80:J80"/>
    <mergeCell ref="A117:J117"/>
    <mergeCell ref="A211:J211"/>
    <mergeCell ref="A212:J212"/>
    <mergeCell ref="A214:J214"/>
    <mergeCell ref="A197:J197"/>
    <mergeCell ref="A206:J206"/>
    <mergeCell ref="A207:J207"/>
    <mergeCell ref="A209:J209"/>
    <mergeCell ref="D210:J210"/>
    <mergeCell ref="A104:J104"/>
    <mergeCell ref="A105:J105"/>
    <mergeCell ref="A107:J107"/>
    <mergeCell ref="A109:J109"/>
    <mergeCell ref="A190:J190"/>
    <mergeCell ref="A121:J121"/>
    <mergeCell ref="A91:J91"/>
    <mergeCell ref="A100:J100"/>
    <mergeCell ref="A102:J102"/>
    <mergeCell ref="A93:J93"/>
    <mergeCell ref="A9:J9"/>
    <mergeCell ref="A29:J29"/>
    <mergeCell ref="A19:J19"/>
    <mergeCell ref="A15:J15"/>
    <mergeCell ref="B5:B7"/>
    <mergeCell ref="A5:A7"/>
    <mergeCell ref="H6:H7"/>
    <mergeCell ref="I6:I7"/>
    <mergeCell ref="D5:J5"/>
    <mergeCell ref="D6:D7"/>
    <mergeCell ref="C5:C7"/>
    <mergeCell ref="J6:J7"/>
    <mergeCell ref="E6:G6"/>
    <mergeCell ref="A21:J21"/>
    <mergeCell ref="A23:J23"/>
    <mergeCell ref="A27:J27"/>
    <mergeCell ref="A17:J17"/>
    <mergeCell ref="A40:J40"/>
    <mergeCell ref="A34:J34"/>
    <mergeCell ref="A38:J38"/>
    <mergeCell ref="A25:J25"/>
    <mergeCell ref="A36:J36"/>
    <mergeCell ref="A32:J32"/>
    <mergeCell ref="A12:J12"/>
    <mergeCell ref="A13:J13"/>
    <mergeCell ref="A30:J30"/>
    <mergeCell ref="A42:J42"/>
    <mergeCell ref="A52:J52"/>
    <mergeCell ref="A54:J54"/>
    <mergeCell ref="A56:J56"/>
    <mergeCell ref="A57:J57"/>
    <mergeCell ref="A65:J65"/>
    <mergeCell ref="A59:J59"/>
    <mergeCell ref="A63:J63"/>
    <mergeCell ref="A71:J71"/>
    <mergeCell ref="A46:J46"/>
    <mergeCell ref="A50:J50"/>
    <mergeCell ref="A44:J44"/>
    <mergeCell ref="A48:J48"/>
    <mergeCell ref="A67:J67"/>
    <mergeCell ref="A69:J69"/>
    <mergeCell ref="A61:J61"/>
    <mergeCell ref="A82:J82"/>
    <mergeCell ref="A87:J87"/>
    <mergeCell ref="A95:J95"/>
    <mergeCell ref="A99:J99"/>
    <mergeCell ref="A97:J97"/>
    <mergeCell ref="A84:J84"/>
    <mergeCell ref="A85:J85"/>
    <mergeCell ref="A111:J111"/>
    <mergeCell ref="A112:J112"/>
    <mergeCell ref="A114:J114"/>
    <mergeCell ref="A195:J195"/>
    <mergeCell ref="A74:J74"/>
    <mergeCell ref="A313:J313"/>
    <mergeCell ref="A116:J116"/>
    <mergeCell ref="A129:J129"/>
    <mergeCell ref="A136:J136"/>
    <mergeCell ref="A132:J132"/>
    <mergeCell ref="A149:J149"/>
    <mergeCell ref="A189:J189"/>
    <mergeCell ref="A167:J167"/>
    <mergeCell ref="A151:J151"/>
    <mergeCell ref="A153:J153"/>
    <mergeCell ref="A203:J203"/>
    <mergeCell ref="A215:J215"/>
    <mergeCell ref="A221:J221"/>
    <mergeCell ref="A231:J231"/>
    <mergeCell ref="A229:J229"/>
    <mergeCell ref="A218:J218"/>
    <mergeCell ref="A164:J164"/>
    <mergeCell ref="A177:J177"/>
    <mergeCell ref="A156:J156"/>
    <mergeCell ref="A182:J182"/>
    <mergeCell ref="A134:J134"/>
    <mergeCell ref="A119:J119"/>
    <mergeCell ref="A376:J376"/>
    <mergeCell ref="A377:J377"/>
    <mergeCell ref="A364:J364"/>
    <mergeCell ref="A357:J357"/>
    <mergeCell ref="A374:J374"/>
    <mergeCell ref="A369:J369"/>
    <mergeCell ref="A336:J336"/>
    <mergeCell ref="D353:J353"/>
    <mergeCell ref="A355:J355"/>
    <mergeCell ref="A365:J365"/>
    <mergeCell ref="A360:J360"/>
    <mergeCell ref="A350:J350"/>
    <mergeCell ref="A354:J354"/>
    <mergeCell ref="A143:J143"/>
    <mergeCell ref="A140:J140"/>
    <mergeCell ref="A148:J148"/>
    <mergeCell ref="A184:J184"/>
    <mergeCell ref="A123:J123"/>
    <mergeCell ref="A124:J124"/>
    <mergeCell ref="A126:J126"/>
    <mergeCell ref="A142:J142"/>
    <mergeCell ref="A171:J171"/>
    <mergeCell ref="A173:J173"/>
    <mergeCell ref="A175:J175"/>
    <mergeCell ref="A160:J160"/>
    <mergeCell ref="A161:J161"/>
    <mergeCell ref="A169:J169"/>
    <mergeCell ref="A158:J158"/>
    <mergeCell ref="A180:J180"/>
    <mergeCell ref="D141:J141"/>
    <mergeCell ref="A130:J130"/>
    <mergeCell ref="A138:J138"/>
    <mergeCell ref="A145:J145"/>
    <mergeCell ref="A154:J154"/>
    <mergeCell ref="A165:J165"/>
    <mergeCell ref="A179:J179"/>
    <mergeCell ref="A506:J506"/>
    <mergeCell ref="A495:J495"/>
    <mergeCell ref="A270:J270"/>
    <mergeCell ref="A290:J290"/>
    <mergeCell ref="A293:J293"/>
    <mergeCell ref="A295:J295"/>
    <mergeCell ref="A288:J288"/>
    <mergeCell ref="A278:J278"/>
    <mergeCell ref="A284:J284"/>
    <mergeCell ref="A280:J280"/>
    <mergeCell ref="A274:J274"/>
    <mergeCell ref="A501:J501"/>
    <mergeCell ref="A459:J459"/>
    <mergeCell ref="A315:J315"/>
    <mergeCell ref="A316:J316"/>
    <mergeCell ref="A381:J381"/>
    <mergeCell ref="A332:J332"/>
    <mergeCell ref="A352:J352"/>
    <mergeCell ref="A362:J362"/>
    <mergeCell ref="A349:J349"/>
    <mergeCell ref="A493:J493"/>
    <mergeCell ref="A496:J496"/>
    <mergeCell ref="A330:J330"/>
    <mergeCell ref="D375:J375"/>
    <mergeCell ref="D682:J682"/>
    <mergeCell ref="A681:J681"/>
    <mergeCell ref="A302:J302"/>
    <mergeCell ref="A282:J282"/>
    <mergeCell ref="A287:J287"/>
    <mergeCell ref="A292:J292"/>
    <mergeCell ref="A623:J623"/>
    <mergeCell ref="A689:J689"/>
    <mergeCell ref="A683:J683"/>
    <mergeCell ref="A684:J684"/>
    <mergeCell ref="A686:J686"/>
    <mergeCell ref="A641:J641"/>
    <mergeCell ref="A679:J679"/>
    <mergeCell ref="A629:J629"/>
    <mergeCell ref="A659:J659"/>
    <mergeCell ref="A627:J627"/>
    <mergeCell ref="A626:J626"/>
    <mergeCell ref="A631:J631"/>
    <mergeCell ref="A633:J633"/>
    <mergeCell ref="A635:J635"/>
    <mergeCell ref="A637:J637"/>
    <mergeCell ref="A498:J498"/>
    <mergeCell ref="A502:J502"/>
    <mergeCell ref="A504:J504"/>
    <mergeCell ref="A731:J731"/>
    <mergeCell ref="A717:J717"/>
    <mergeCell ref="A721:J721"/>
    <mergeCell ref="A726:J726"/>
    <mergeCell ref="A722:J722"/>
    <mergeCell ref="A727:J727"/>
    <mergeCell ref="A724:J724"/>
    <mergeCell ref="A706:J706"/>
    <mergeCell ref="A703:J703"/>
    <mergeCell ref="A704:J704"/>
    <mergeCell ref="A714:J714"/>
    <mergeCell ref="A715:J715"/>
    <mergeCell ref="A729:J729"/>
    <mergeCell ref="D708:J708"/>
    <mergeCell ref="A710:J710"/>
    <mergeCell ref="A709:J709"/>
    <mergeCell ref="A712:J712"/>
    <mergeCell ref="A430:J430"/>
    <mergeCell ref="A433:J433"/>
    <mergeCell ref="A427:J427"/>
    <mergeCell ref="A426:J426"/>
    <mergeCell ref="A415:J415"/>
    <mergeCell ref="A398:J398"/>
    <mergeCell ref="A399:J399"/>
    <mergeCell ref="A401:J401"/>
    <mergeCell ref="A471:J471"/>
    <mergeCell ref="A467:J467"/>
    <mergeCell ref="A469:J469"/>
    <mergeCell ref="A472:J472"/>
    <mergeCell ref="A474:J474"/>
    <mergeCell ref="A194:J194"/>
    <mergeCell ref="A200:J200"/>
    <mergeCell ref="A322:J322"/>
    <mergeCell ref="A343:J343"/>
    <mergeCell ref="A310:J310"/>
    <mergeCell ref="A311:J311"/>
    <mergeCell ref="A323:J323"/>
    <mergeCell ref="A319:J319"/>
    <mergeCell ref="A247:J247"/>
    <mergeCell ref="A252:J252"/>
    <mergeCell ref="A272:J272"/>
    <mergeCell ref="A276:J276"/>
    <mergeCell ref="A256:J256"/>
    <mergeCell ref="A257:J257"/>
    <mergeCell ref="A259:J259"/>
    <mergeCell ref="D320:J320"/>
    <mergeCell ref="A318:J318"/>
    <mergeCell ref="A306:J306"/>
    <mergeCell ref="A325:J325"/>
    <mergeCell ref="A340:J340"/>
    <mergeCell ref="A341:J341"/>
    <mergeCell ref="A223:J223"/>
    <mergeCell ref="D204:J204"/>
    <mergeCell ref="D205:J205"/>
    <mergeCell ref="A484:J484"/>
    <mergeCell ref="A187:J187"/>
    <mergeCell ref="A240:J240"/>
    <mergeCell ref="A185:J185"/>
    <mergeCell ref="A201:J201"/>
    <mergeCell ref="A219:J219"/>
    <mergeCell ref="A261:J261"/>
    <mergeCell ref="A305:J305"/>
    <mergeCell ref="A308:J308"/>
    <mergeCell ref="A297:J297"/>
    <mergeCell ref="A300:J300"/>
    <mergeCell ref="A239:J239"/>
    <mergeCell ref="A266:J266"/>
    <mergeCell ref="A235:J235"/>
    <mergeCell ref="A264:J264"/>
    <mergeCell ref="A245:J245"/>
    <mergeCell ref="A250:J250"/>
    <mergeCell ref="A268:J268"/>
    <mergeCell ref="A242:J242"/>
    <mergeCell ref="A254:J254"/>
    <mergeCell ref="D227:J227"/>
    <mergeCell ref="A228:J228"/>
    <mergeCell ref="A244:J244"/>
    <mergeCell ref="A192:J192"/>
    <mergeCell ref="A486:J486"/>
    <mergeCell ref="A489:J489"/>
    <mergeCell ref="A491:J491"/>
    <mergeCell ref="A466:J466"/>
    <mergeCell ref="A480:J480"/>
    <mergeCell ref="A391:J391"/>
    <mergeCell ref="A455:J455"/>
    <mergeCell ref="A448:J448"/>
    <mergeCell ref="A442:J442"/>
    <mergeCell ref="D470:J470"/>
    <mergeCell ref="A393:J393"/>
    <mergeCell ref="A440:J440"/>
    <mergeCell ref="D475:J475"/>
    <mergeCell ref="A434:J434"/>
    <mergeCell ref="A436:J436"/>
    <mergeCell ref="A438:J438"/>
    <mergeCell ref="A423:J423"/>
    <mergeCell ref="D392:J392"/>
    <mergeCell ref="A416:J416"/>
    <mergeCell ref="A476:J476"/>
    <mergeCell ref="A477:J477"/>
    <mergeCell ref="A479:J479"/>
    <mergeCell ref="A643:J643"/>
    <mergeCell ref="A655:J655"/>
    <mergeCell ref="A671:J671"/>
    <mergeCell ref="A666:J666"/>
    <mergeCell ref="A701:J701"/>
    <mergeCell ref="A677:J677"/>
    <mergeCell ref="A699:J699"/>
    <mergeCell ref="A663:J663"/>
    <mergeCell ref="A664:J664"/>
    <mergeCell ref="A669:J669"/>
    <mergeCell ref="A693:J693"/>
    <mergeCell ref="A645:J645"/>
    <mergeCell ref="A647:J647"/>
    <mergeCell ref="A651:J651"/>
    <mergeCell ref="A661:J661"/>
    <mergeCell ref="A668:J668"/>
    <mergeCell ref="A649:J649"/>
    <mergeCell ref="A657:J657"/>
    <mergeCell ref="A690:J690"/>
    <mergeCell ref="A696:J696"/>
    <mergeCell ref="A697:J697"/>
    <mergeCell ref="A673:J673"/>
    <mergeCell ref="A692:J692"/>
    <mergeCell ref="A676:J676"/>
    <mergeCell ref="A824:J824"/>
    <mergeCell ref="A738:J738"/>
    <mergeCell ref="A718:J718"/>
    <mergeCell ref="A814:J814"/>
    <mergeCell ref="A822:J822"/>
    <mergeCell ref="D813:J813"/>
    <mergeCell ref="A808:J808"/>
    <mergeCell ref="A818:J818"/>
    <mergeCell ref="A812:J812"/>
    <mergeCell ref="A773:J773"/>
    <mergeCell ref="A771:J771"/>
    <mergeCell ref="A788:J788"/>
    <mergeCell ref="A789:J789"/>
    <mergeCell ref="A791:J791"/>
    <mergeCell ref="A804:J804"/>
    <mergeCell ref="A800:J800"/>
    <mergeCell ref="A802:J802"/>
    <mergeCell ref="A777:J777"/>
    <mergeCell ref="A779:J779"/>
    <mergeCell ref="A781:J781"/>
    <mergeCell ref="A782:J782"/>
    <mergeCell ref="A775:J775"/>
    <mergeCell ref="D740:J740"/>
    <mergeCell ref="A767:J767"/>
    <mergeCell ref="A508:J508"/>
    <mergeCell ref="A513:J513"/>
    <mergeCell ref="A515:J515"/>
    <mergeCell ref="A517:J517"/>
    <mergeCell ref="A519:J519"/>
    <mergeCell ref="A521:J521"/>
    <mergeCell ref="D524:J524"/>
    <mergeCell ref="A526:J526"/>
    <mergeCell ref="D613:J613"/>
    <mergeCell ref="A557:J557"/>
    <mergeCell ref="A525:J525"/>
    <mergeCell ref="A512:J512"/>
    <mergeCell ref="A510:J510"/>
    <mergeCell ref="A560:J560"/>
    <mergeCell ref="A577:J577"/>
    <mergeCell ref="A580:J580"/>
    <mergeCell ref="A591:J591"/>
    <mergeCell ref="A593:J593"/>
    <mergeCell ref="A596:J596"/>
    <mergeCell ref="A598:J598"/>
    <mergeCell ref="A612:J612"/>
    <mergeCell ref="A601:J601"/>
    <mergeCell ref="A532:J532"/>
    <mergeCell ref="A535:J535"/>
    <mergeCell ref="A614:J614"/>
    <mergeCell ref="A615:J615"/>
    <mergeCell ref="A617:J617"/>
    <mergeCell ref="D564:J564"/>
    <mergeCell ref="A566:J566"/>
    <mergeCell ref="A570:J570"/>
    <mergeCell ref="A575:J575"/>
    <mergeCell ref="A563:J563"/>
    <mergeCell ref="A609:J609"/>
    <mergeCell ref="A586:J586"/>
    <mergeCell ref="A588:J588"/>
    <mergeCell ref="A603:J603"/>
    <mergeCell ref="A606:J606"/>
    <mergeCell ref="D569:J569"/>
    <mergeCell ref="A571:J571"/>
    <mergeCell ref="A573:J573"/>
    <mergeCell ref="A578:J578"/>
    <mergeCell ref="A584:J584"/>
    <mergeCell ref="D618:J618"/>
    <mergeCell ref="A620:J620"/>
    <mergeCell ref="A528:J528"/>
    <mergeCell ref="D531:J531"/>
    <mergeCell ref="A533:J533"/>
    <mergeCell ref="A539:J539"/>
    <mergeCell ref="A541:J541"/>
    <mergeCell ref="A546:J546"/>
    <mergeCell ref="A548:J548"/>
    <mergeCell ref="A550:J550"/>
    <mergeCell ref="A555:J555"/>
    <mergeCell ref="A565:J565"/>
    <mergeCell ref="A568:J568"/>
    <mergeCell ref="A538:J538"/>
    <mergeCell ref="A543:J543"/>
    <mergeCell ref="A545:J545"/>
    <mergeCell ref="A552:J552"/>
    <mergeCell ref="A554:J554"/>
    <mergeCell ref="D559:J559"/>
    <mergeCell ref="A561:J561"/>
    <mergeCell ref="A589:J589"/>
    <mergeCell ref="A594:J594"/>
    <mergeCell ref="A599:J599"/>
    <mergeCell ref="A604:J604"/>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2024-08-14T10:51:13Z</cp:lastPrinted>
  <dcterms:created xsi:type="dcterms:W3CDTF">2018-05-04T12:53:21Z</dcterms:created>
  <dcterms:modified xsi:type="dcterms:W3CDTF">2024-11-02T08:28:15Z</dcterms:modified>
</cp:coreProperties>
</file>