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11760" tabRatio="604" activeTab="3"/>
  </bookViews>
  <sheets>
    <sheet name="использование средств 2022 год" sheetId="4" r:id="rId1"/>
    <sheet name="расходы всех форм бюджета" sheetId="5" r:id="rId2"/>
    <sheet name="достижение индикаторов" sheetId="6" r:id="rId3"/>
    <sheet name="выполнение основных мероприятий" sheetId="7" r:id="rId4"/>
    <sheet name="Лист1" sheetId="8" r:id="rId5"/>
  </sheets>
  <definedNames>
    <definedName name="_GoBack" localSheetId="3">'выполнение основных мероприятий'!#REF!</definedName>
    <definedName name="_GoBack" localSheetId="2">'достижение индикаторов'!#REF!</definedName>
    <definedName name="_GoBack" localSheetId="0">'использование средств 2022 год'!#REF!</definedName>
    <definedName name="_GoBack" localSheetId="1">'расходы всех форм бюджета'!#REF!</definedName>
    <definedName name="OLE_LINK26" localSheetId="2">'достижение индикаторов'!#REF!</definedName>
    <definedName name="OLE_LINK36" localSheetId="0">'использование средств 2022 год'!#REF!</definedName>
    <definedName name="OLE_LINK7" localSheetId="2">'достижение индикаторов'!#REF!</definedName>
  </definedNames>
  <calcPr calcId="125725"/>
</workbook>
</file>

<file path=xl/calcChain.xml><?xml version="1.0" encoding="utf-8"?>
<calcChain xmlns="http://schemas.openxmlformats.org/spreadsheetml/2006/main">
  <c r="D71" i="5"/>
  <c r="E28"/>
  <c r="D28"/>
  <c r="E72"/>
  <c r="D72"/>
  <c r="E68"/>
  <c r="E69"/>
  <c r="E71"/>
  <c r="E73"/>
  <c r="E74"/>
  <c r="E75"/>
  <c r="E76"/>
  <c r="E67"/>
  <c r="D68"/>
  <c r="D69"/>
  <c r="D73"/>
  <c r="D74"/>
  <c r="D75"/>
  <c r="D76"/>
  <c r="D67"/>
  <c r="E77"/>
  <c r="D77"/>
  <c r="E17" l="1"/>
  <c r="D17"/>
  <c r="E30" l="1"/>
  <c r="D30"/>
  <c r="E19" l="1"/>
  <c r="D19"/>
  <c r="E32" l="1"/>
  <c r="E31"/>
  <c r="E29"/>
  <c r="E27"/>
  <c r="E25"/>
  <c r="E24"/>
  <c r="E23"/>
  <c r="D24"/>
  <c r="D25"/>
  <c r="D27"/>
  <c r="D29"/>
  <c r="D31"/>
  <c r="D32"/>
  <c r="D23"/>
  <c r="E55"/>
  <c r="D55"/>
  <c r="E88"/>
  <c r="D88"/>
  <c r="E44"/>
  <c r="D44"/>
  <c r="E33"/>
  <c r="D33"/>
  <c r="D18" l="1"/>
  <c r="D13"/>
  <c r="D12"/>
  <c r="E16"/>
  <c r="E21"/>
  <c r="D21"/>
  <c r="E13"/>
  <c r="E18"/>
  <c r="D16"/>
  <c r="D20"/>
  <c r="D14"/>
  <c r="D66"/>
  <c r="E22"/>
  <c r="E14"/>
  <c r="E20"/>
  <c r="D22"/>
  <c r="D11" l="1"/>
  <c r="E66" l="1"/>
  <c r="E12"/>
  <c r="H10" i="4"/>
  <c r="H9" s="1"/>
  <c r="I10"/>
  <c r="I9" s="1"/>
  <c r="G10"/>
  <c r="G9" s="1"/>
  <c r="E11" i="5" l="1"/>
</calcChain>
</file>

<file path=xl/sharedStrings.xml><?xml version="1.0" encoding="utf-8"?>
<sst xmlns="http://schemas.openxmlformats.org/spreadsheetml/2006/main" count="284" uniqueCount="167">
  <si>
    <t>1.</t>
  </si>
  <si>
    <t>1.1.</t>
  </si>
  <si>
    <t>1.2.</t>
  </si>
  <si>
    <t>Источники ресурсного обеспечения</t>
  </si>
  <si>
    <t>(тыс.рублей)</t>
  </si>
  <si>
    <t>местный бюджет</t>
  </si>
  <si>
    <t>краевой бюджет</t>
  </si>
  <si>
    <t>№ п/п</t>
  </si>
  <si>
    <t>Подпрограмма</t>
  </si>
  <si>
    <t>Направление расходов</t>
  </si>
  <si>
    <t>кассовое исполнение</t>
  </si>
  <si>
    <t>план</t>
  </si>
  <si>
    <t>%</t>
  </si>
  <si>
    <t>Отчет</t>
  </si>
  <si>
    <t xml:space="preserve">Программа </t>
  </si>
  <si>
    <t xml:space="preserve">             Целевая статья расходов</t>
  </si>
  <si>
    <t>Наименование Программы, подпрограммы, основного мероприятия</t>
  </si>
  <si>
    <t>Сведения</t>
  </si>
  <si>
    <t>единица измерения</t>
  </si>
  <si>
    <t>наименование программы, основного мероприятия подпрограммы (Программы)</t>
  </si>
  <si>
    <t>результаты реализации</t>
  </si>
  <si>
    <t>Рентабельность сельскохозяйственных организаций (с учетом субсидий)</t>
  </si>
  <si>
    <t>тыс.тонн</t>
  </si>
  <si>
    <t>тыс.гол.</t>
  </si>
  <si>
    <t>Всего, в том числе</t>
  </si>
  <si>
    <t>1.3.</t>
  </si>
  <si>
    <t>2.</t>
  </si>
  <si>
    <t>рублей</t>
  </si>
  <si>
    <t>значение целевого индикатора достижения цели Прогаммы, показателя решения задачи подпрограммы (Программы)</t>
  </si>
  <si>
    <t>в т.ч. предусмотренные:</t>
  </si>
  <si>
    <t>ответственному исполнителю</t>
  </si>
  <si>
    <t>соисполнителю</t>
  </si>
  <si>
    <t>средства федерального бюджета</t>
  </si>
  <si>
    <t>средства участников Программы</t>
  </si>
  <si>
    <t>2.1.</t>
  </si>
  <si>
    <t>2.2.</t>
  </si>
  <si>
    <t xml:space="preserve"> Муниципальная программа "Развитие сельского хозяйства в Ипатовском городском округе Ставропольского края"</t>
  </si>
  <si>
    <t>Подпрограмма "Развитие растениеводства и животноводства в Ипатовском городском округе Ставропольского края"</t>
  </si>
  <si>
    <t>Доля прибыльных сельскохозяйственных организаций в общем их числе</t>
  </si>
  <si>
    <t xml:space="preserve">Задача 2. "Повышение престижа работы в предприятиях и организациях агропромышленного комплекса" </t>
  </si>
  <si>
    <t>Доля сельскохозяйственных организаций Ипатовского городского округа охваченных соревнованием к общему числу сельскохозяйственных предприятий</t>
  </si>
  <si>
    <t>Доля организаций агропромышленного комплекса Ипатовского района, участвующих в мероприятиях, способствующих продвижению продукции местных товаропроизводителей за пределы Ставропольского края в общем количестве организаций агропромышленного комплекса Ипатовского городского округа</t>
  </si>
  <si>
    <t xml:space="preserve">Задача 3. "Стимулирование роста производства основных видов сельскохозяйственной продукции" </t>
  </si>
  <si>
    <t>Производство молока в хозяйствах всех категорий</t>
  </si>
  <si>
    <t>отдел сельского хозяйства АИГО СК</t>
  </si>
  <si>
    <t>11</t>
  </si>
  <si>
    <t>Муниципальная программа "Развитие сельского хозяйства в Ипатовском городском округе Ставропольского края"</t>
  </si>
  <si>
    <t>Основное мероприятие "Организация соревнования и поощрение победителей среди сельскохозяйственных организаций Ипатовского городского округа"</t>
  </si>
  <si>
    <t>Основное мероприятие "Организация  и проведение праздничных мероприятий"</t>
  </si>
  <si>
    <t xml:space="preserve"> об использовании бюджетных ассигнований местного бюджета и иных средств на выполнение основных мероприятий подпрограмм </t>
  </si>
  <si>
    <t>Информация</t>
  </si>
  <si>
    <t>Основное мероприятие "Организация и проведение праздничных мероприятий"</t>
  </si>
  <si>
    <t>Основное мероприятие "Расходы, связанные с исполнением переданых полномочий"</t>
  </si>
  <si>
    <t>Подпрограмма "Обеспечение реализации программы администрации Ипатовского городского округа Ставропольского края и иных мероприятий"</t>
  </si>
  <si>
    <t>Задача 1. Повышение занятости, уровня качества жизни населения, проживающего в сельской местности Ипатовского городского округа Ставропольского края</t>
  </si>
  <si>
    <t xml:space="preserve">Организация соревнования и поощрения победителей среди сельскохозяйственных организаций Ипатовского городского округа </t>
  </si>
  <si>
    <t>Задача 2. Повышение престижа работы в предприятиях и организациях агропромышленного комплекса</t>
  </si>
  <si>
    <t>Организация и проведение праздничных мероприятий</t>
  </si>
  <si>
    <t>Задача 3. Стимулирование роста производства основных видов сельскохозяйственной продукции</t>
  </si>
  <si>
    <t xml:space="preserve">Осуществление переданных государственных полномочий </t>
  </si>
  <si>
    <t xml:space="preserve">Подпрограмма «Обеспечение реализации программы администрации Ипатовского городского округа Ставропольского края  и иных мероприятий" </t>
  </si>
  <si>
    <t>Подпрограмма «Развитие растениеводства и животноводства в Ипатовском  городском округе Ставропольского края»</t>
  </si>
  <si>
    <t>налоговые расходы местного бюджета</t>
  </si>
  <si>
    <t>Доля площади, засеваемой элитными семенами, в общей площади посевов</t>
  </si>
  <si>
    <t>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</t>
  </si>
  <si>
    <t>Численность племенного условного маточного поголовья сельскохозяйственных животных в сельскохозяйственных организациях</t>
  </si>
  <si>
    <t>тыс. условных голов</t>
  </si>
  <si>
    <t>Численность молочных коров в сельскохозяйственных организациях, крестьянских (фермерских) хозяйствах, включая индивидуальных предпринимателей</t>
  </si>
  <si>
    <t>Численность маточного поголовья овец и коз в сельскохозяйственных организациях, крестьянских (фермерских) хозяйствах, включая индивидуальных предпринимателей</t>
  </si>
  <si>
    <t>Производство шерсти,полученной от тонкорунных и полутонкорунных пород овец, в сельскохозяйственных организациях, крестьянских (фермерских) хозяйствах, включая индивидуальных предпринимателей</t>
  </si>
  <si>
    <t>Численность  поголовья крупного рогатого скота специализированных мясных пород и поместного скота, полученного от скрещевания со специализированными мясными породами, в сельскохозяйственных организациях, крестьянских (фермерских) хозяйствах, включая индивидуальных предпринимателей</t>
  </si>
  <si>
    <t>Среднемесячная  заработная плата работников сельскохо хозяйства (без субъектов малого предпринимательства)</t>
  </si>
  <si>
    <t>Валовой сбор картофеля в сельскохозяйственных организациях, крестьянских (фермерских) хозяйствах, включая индивидуальных предпринимателей</t>
  </si>
  <si>
    <t>Наименование Программы, подпрограммы, основного мероприятия подпрограммы</t>
  </si>
  <si>
    <t>Ответственный исполнитель, соисполнители Программы</t>
  </si>
  <si>
    <t>Наименование целевого индикатора достижения цели Программы, показателя решения задачи подпрограммы</t>
  </si>
  <si>
    <t>Обоснование отклонений значений индикатора достижения цели Программы (показателя решения задачи подпрограммы на конец отчетного года (при наличии)</t>
  </si>
  <si>
    <t>плановый/фактический срок наступления контрольного события</t>
  </si>
  <si>
    <t>в т.ч. участнику Программы</t>
  </si>
  <si>
    <t>Муниципальная программа "Развитие сельского хозяйства Ипатовского городского округа Ставропольского края"</t>
  </si>
  <si>
    <t>Объемы финансового обеспечения по Программам</t>
  </si>
  <si>
    <t>2021 год</t>
  </si>
  <si>
    <t>Сведения о ходе реализации основного мероприятия, проблемы, возникшие в ходе выполнения основного мероприятия,  контрольного события</t>
  </si>
  <si>
    <t>Основное мероприятие "Осуществление управленческих функций по реализации отдельных управленческих полномочий в области сельского зозяйства"</t>
  </si>
  <si>
    <t>Основное мероприятие "Организация мероприятий при осуществлении деятельности по обращению с животными без владельцев"</t>
  </si>
  <si>
    <t>Цель Программы-  Устойчивое развитие отрасли "сельского хозяйства", способствующее повышению конкурентноспособности сельскохозяйственной продукции, произведенной в Ипатовском городском округе Ставропольского края</t>
  </si>
  <si>
    <t>Рост производства  продукции сельского хозяйствав хозяйствах всех категорий (в сопоставимых ценах)</t>
  </si>
  <si>
    <t>в процентах к предыдущему году</t>
  </si>
  <si>
    <t>%  к базисному году</t>
  </si>
  <si>
    <t>Валовой сбор зерновых и зернобобовых культур в хозяйствах всех категорий</t>
  </si>
  <si>
    <t>Темп роста валового сбора зерновых и зернобобовых культур в сельскохозяйственных организациях, крестьянских (фермерских) хозяйствах, включая индивидуальных предпринимателей</t>
  </si>
  <si>
    <t>Удельный вес племенного поголовья в общем поголовье скота в сельскохозяйственных организациях, крестьянских (фермерских) хозяйствах, включая индивидуальных предпринимателей</t>
  </si>
  <si>
    <t xml:space="preserve">Темп роста производства молока в хозяйствах всех категорий
</t>
  </si>
  <si>
    <t>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 за последние 5 лет (включая отчетный год) по отношению к предыдущему году</t>
  </si>
  <si>
    <t>Цель 1 Программы  «Устойчивое развитие отрасли "сельского хозяйства", способствующее повышению конкурентноспособности сельскохозяйственной продукции, произведенной в Ипатовском городском округе Ставропольского края»</t>
  </si>
  <si>
    <t>Осуществление управленческих функций по реализации отдельных государственных полномочий в области сельского хозяйства</t>
  </si>
  <si>
    <t>Обеспечены расходы для осуществление управленческих функций по реализации отдельных государственных полномочий в области сельского хозяйства. Кассовое исполнение составило 100,0%</t>
  </si>
  <si>
    <t>Организация мероприятий при осуществлении деятельности по обращению с животными без владельцев</t>
  </si>
  <si>
    <t xml:space="preserve">Ответственный исполнитель- отдел сельского хозяйства, охраны окружающей среды, гражданской обороны, чрезвычайных ситуаций и антитеррора администрации Ипатовского городского округа Ставропольского края (далее – отдел сельского хозяйства АИГО СК) </t>
  </si>
  <si>
    <t>Расходы за 2022 год ( тыс.рублей)</t>
  </si>
  <si>
    <t>сводная бюджетная роспись, план на 1 января 2022г.</t>
  </si>
  <si>
    <t>сводная бюджетная роспись на 31 декабря 2022 г.</t>
  </si>
  <si>
    <t>2022 год</t>
  </si>
  <si>
    <t>30.12.2022/    30.12.2022</t>
  </si>
  <si>
    <t xml:space="preserve">(+7,5) по прогнозным данным </t>
  </si>
  <si>
    <t xml:space="preserve">(+15,0) предварительные данные (на основании отчета об ожидаемых результатах финансово-хозяйственной деятельности товаропроизводителей агропросмышленного комплекса за 2022 год ) </t>
  </si>
  <si>
    <t>(+2727,00 руб.) предварительные данные (на основании отчетности, представленной сельскохозяйственными товаропроизводителями )</t>
  </si>
  <si>
    <t xml:space="preserve">(+5,0) предварительные данные (на основании отчета об ожидаемых результатах финансово-хозяйственной деятельности товаропроизводителей агропросмышленного комплекса за 2022 год ) </t>
  </si>
  <si>
    <t>По представленным материала для участия в соревнованиях сельскохозяйственными товаропроизводителями</t>
  </si>
  <si>
    <t>(+175,5) по оперативным данным за 2022г.</t>
  </si>
  <si>
    <t>(+28,2) по оперативным данным за 2022г.</t>
  </si>
  <si>
    <t>(+0,2) по оперативным данным за 2022г.</t>
  </si>
  <si>
    <t>(+39,0) по оперативным данным за 2022г.</t>
  </si>
  <si>
    <t>(-0,6) по оперативным данным за 2022г. (сокращение поголовья в АО СП "Октябрьское")</t>
  </si>
  <si>
    <t>(-0,52) по оперативным данным за 2022г. (сокращение поголовья в АО СП "Октябрьское")</t>
  </si>
  <si>
    <t xml:space="preserve"> по оперативным данным за 2022г.</t>
  </si>
  <si>
    <t>(-1,2) по оперативным данным за 2022г. (сокращение поголовья молочных коров в ЛПХ)</t>
  </si>
  <si>
    <t>(-2,4) по оперативным данным за 2022г.</t>
  </si>
  <si>
    <t>(+0,05) по оперативным данным за 2022г.</t>
  </si>
  <si>
    <t>(-0,37) по оперативным данным за 2022г. (сокращение поголовья в ООО СХП "Родина" и в  АО СП "Октябрьское").</t>
  </si>
  <si>
    <t>За последние 5 лет сельскохозяйственные потребительские кооперативы грантовую поддержку  не получали.</t>
  </si>
  <si>
    <t>Рост производства  продукции сельского хозяйствав хозяйствах всех категорий (в сопоставимых ценах)- 110,0% к предыдущему году;                                                                                                                   Рентабельность сельскохозяйственных организаций (с учетом субсидий)-35,0%;                                                                         Среднемесячная  заработная плата работников сельскохо хозяйства (без субъектов малого предпринимательства)-42 408,0 руб.;                                                                                                                                                                         Доля прибыльных сельскохозяйственных организаций в общем их числе-95,0%;                                                                                                                          Доля сельскохозяйственных организаций Ипатовского городского округа охваченных соревнованием к общему числу сельскохозяйственных предприятий- 96,0%</t>
  </si>
  <si>
    <t>Контрольное событие 1: «Проведение соревнования по организованному проведению уборки зерновых и зернобобовых культур на территории Ипатовского городского округа Ставропольского края»</t>
  </si>
  <si>
    <t>19.08.2022/ 19.08.2022</t>
  </si>
  <si>
    <t xml:space="preserve">Проведено торжественное мероприятие по подведению итогов соревнования по организованному проведению уборки зерновых и зернобобовых культур на территории Ипатовского городского округа Ставропольского края в 2022 году и чествование победителей Жатвы -2022. За вклад в развитие сельского хозяйства труженики АПК были отмечены наградами различного уровня, денежными премиями и ценными подарками. На проведение вышеуказанных мероприятий и чествование победителей соревнований из местного бюджета было использовано 199,78 тысячи рублей. </t>
  </si>
  <si>
    <t>Рост производства  продукции сельского хозяйствав хозяйствах всех категорий (в сопоставимых ценах)- 110,0% к предыдущему году;                                                                                                                                                                                                   Доля организаций агропромышленного комплекса Ипатовского района, участвующих в мероприятиях, способствующих продвижению продукции местных товаропроизводителей за пределы Ставропольского края в общем количестве организаций агропромышленного комплекса Ипатовского городского округа Ставропольского края- 10,0%</t>
  </si>
  <si>
    <t>Контрольное событие 2: « Проведении соревнований среди работников, работающих по трудовым договорам в сельскохозяйственных организациях и крестьянских (фермерских) хозяйствах агропромышленного комплекса на территории Ипатовского городского округа Ставропольского края»</t>
  </si>
  <si>
    <t>25.10.2022/ 25.10.2022</t>
  </si>
  <si>
    <t>На подведение итогов соревнований среди работников, работающих по трудовым договорам в сельскохозяйственных организациях и крестьянских (фермерских) хозяйствах агропромышленного комплекса на территории Ипатовского городского округа Ставропольского края и чествование победителей использовано 52,07 тысячи рублей. 
Вышеуказанные соревнования охватили работников 21 сельскохо-зяйственного предприятия и 194 крестьянских фермерских хозяйств.</t>
  </si>
  <si>
    <t>Контрольное событие 3: «Участие организаций агропромышленного комплекса Ипатовского городского округа Ставропольского края, в районных, краевых, российских мероприятиях»</t>
  </si>
  <si>
    <t>24.05.2022/ 24.05.2022        17.09.2022/ 17.09.2022     05.10.2022/ 05.10.2022</t>
  </si>
  <si>
    <t>СПК «Племзавод Вторая Пятилетка» принял участие в XXII Российской выставки племенных овец и коз г. Волгоград (16 золотых, 9 серебряных и 5 бронзовых медалей), ЗАО «Племзавод имени Героя Соцтруда В.В. Калягина» и СПК «Племзавод Вторая Пятилетка» приняли участие в ежегодной выставке племенных животных и птицы, сельскохозяйственной тех-ники, машин и оборудования "День урожая - 2022" г. Ставрополь (за достижение высоких показателей в развитии племенного животноводства Ставропольского края СПК «Племзавод Вторая Пятилетка» награжден дипломом I степени и кубком), СПК "Племзавод Вторая Пятилетка" принял участие в ХХIV Всероссийской агропромышленной выставке "Золотая осень - 2022" в г. Москва, удостоен Золотой медали «За достижение высоких показателей в развитии племенного и товарного животноводства».</t>
  </si>
  <si>
    <t>Рост производства  продукции сельского хозяйствав хозяйствах всех категорий (в сопоставимых ценах)- 110,0% к предыдущему году;                                                                                                                       Валовой сбор зерновых и зернобобовых культур в хозяйствах всех категорий- 807,8 тыс. тонн;                                                                           Темп роста валового сбора зерновых и зернобобовых культур в сельскохозяйственных организациях, крестьянских (фермерских) хозяйствах, включая индивидуальных предпринимателей-132,1 %  к базисному году;                                                                                                                                                                                                             Доля площади, засеваемой элитными семенами, в общей площади посевов-7,7%;                                                                                         Валовой сбор овощей открытого грунта в сельскохозяйственных организациях, крестьянских (фермерских) хозяйствах, включая индивидуальных предпринимателей- 22,3 тыс. тонн;                                                                                           Валовой сбор картофеля в сельскохозяйственных организациях, крестьянских (фермерских) хозяйствах, включая индивидуальных предпринимателей- 60,5 тыс.тонн;                                                                                                                                                                                                                                Удельный вес племенного поголовья в общем поголовье скота в сельскохозяйственных организациях, крестьянских (фермерских) хозяйствах, включая индивидуальных предпринимателей- 76,4%;                                                                                                                                                                                                                                Численность племенного условного маточного поголовья сельскохозяйственных животных в сельскохозяйственных организациях- 2,6 тыс. условных голов;                                                                                                                                                                                                                                          Численность молочных коров в сельскохозяйственных организациях, крестьянских (фермерских) хозяйствах, включая индивидуальных предпринимателей- 2,3 тыс.гол.;                                                                                                Производство молока в хозяйствах всех категорий- 50,8тыс. тонн;                                                                                                                                                       Темп роста производства молока в хозяйствах всех категорий- 101,6 %  к базисному году;                                                                       Численность маточного поголовья овец и коз в сельскохозяйственных организациях, крестьянских (фермерских) хозяйствах, включая индивидуальных предпринимателей-9,6 тыс.гол.;                                                                                                                 Производство шерсти,полученной от тонкорунных и полутонкорунных пород овец, в сельскохозяйственных организациях, крестьянских (фермерских) хозяйствах, включая индивидуальных предпринимателей- 0,06 тыс.тонн;                                                                                                                       Численность  поголовья крупного рогатого скота специализированных мясных пород и поместного скота, полученного от скрещевания со специализированными мясными породами, в сельскохозяйственных организациях, крестьянских (фермерских) хозяйствах, включая индивидуальных предпринимателей- 5,93 тыс.гол.;     прирост объема сельскохозяйственной продукции, реализованной в отчетном году сельскохозяйственными потребительскими кооперативами, получившими грантовую поддержку за последние 5 лет (включая отчетный год) по отношению к предыдущему году-0,0%</t>
  </si>
  <si>
    <t>Контрольное событие 4: «Количество сельскохозяйственных товаропроизводителей, воспользовавшихся государственной поддержкой на возмещение части процентной ставки по долгосрочным, среднесрочным кредитам, взятым малыми формами хозяствования»</t>
  </si>
  <si>
    <t>30.12.2022/                   -</t>
  </si>
  <si>
    <t>Отсутствие финансирования на осуществление отдельных государственных полномочий Ставропольского края в области сельского хозяйства в 2022 году.</t>
  </si>
  <si>
    <t>Контрольное событие  5: «Площадь природных биотопов, на которой произведена противоклещевая обработка- 136,78 га»</t>
  </si>
  <si>
    <t xml:space="preserve">В рамках  выполнения переданных отдельных государственных полномочий Ставропольского края в области сельского хозяйства организованны и проведены мероприятия по борьбе с иксодовыми клещами-переносчиками крымской геморрагической лихорадки, обработано 136,78 га пастбищ  (кассовое выполнение 338,54 тысячи рублей или 100,0 %).
</t>
  </si>
  <si>
    <t>30.12.2022/                -</t>
  </si>
  <si>
    <t>Контрольное событие  6: «Количество сельскохозяйственных товаропроизводитлей, получивших гранты на закладку сада»</t>
  </si>
  <si>
    <t>21.06.2022/   21.06.2022</t>
  </si>
  <si>
    <t>Отсутствие финансирования на осуществление отдельных государственных полномочий Ставропольского края в области сельского хозяйства в 2022 году</t>
  </si>
  <si>
    <t>Конитрольное событие 7: «Обеспечение расходов для осуществления управленческих функций по реализации отдельных государственных полномочий в области сельского хозяйства»</t>
  </si>
  <si>
    <t xml:space="preserve">Контрольное событие 7: «Организация отлова 67 животных без владельцев» 
</t>
  </si>
  <si>
    <t>04.04.2022/ 04.04.2022          13.06.2022/ 13.06.2022          08.08.2022/  08.08.2022</t>
  </si>
  <si>
    <t xml:space="preserve">В рамках выполнения переданных отдельных государственных полномочий Ставропольского края по организации проведения на территории Ставропольского края мероприятий по отлову и содержанию безнадзорных животных отловлено 67 животных без владельца. Фактически освоено 99,4%
</t>
  </si>
  <si>
    <t>фактическое значение на конец 2022  года</t>
  </si>
  <si>
    <t>об использовании средств местного бюджета на реализацию муниципальной программы "Развитие сельского хозяйства в Ипатовском городском округе Ставропольского края"</t>
  </si>
  <si>
    <t>муниципальной программы  "Развитие сельского хозяйства Ипатовского городского округа Ставропольского края"</t>
  </si>
  <si>
    <t xml:space="preserve">о достижении значений индикаторов достижения целей  муниципальной Программы  "Развитие сельского хозяйства Ипатовского городского округа Ставропольского края" и показателей решения задач подпрограмм  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</si>
  <si>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</si>
  <si>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</si>
  <si>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</si>
  <si>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</si>
  <si>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</si>
  <si>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</si>
  <si>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</si>
  <si>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</si>
  <si>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</si>
  <si>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</si>
  <si>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</si>
  <si>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</si>
  <si>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</si>
  <si>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</si>
  <si>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</si>
  <si>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</si>
  <si>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 xml:space="preserve"> о степени выполнения основных мероприятий подпрограмм, контрольных событий муниципальной Программы  "Развитие сельского хозяйства Ипатовского городского округа Ставропольского края"</t>
  </si>
</sst>
</file>

<file path=xl/styles.xml><?xml version="1.0" encoding="utf-8"?>
<styleSheet xmlns="http://schemas.openxmlformats.org/spreadsheetml/2006/main">
  <numFmts count="1">
    <numFmt numFmtId="164" formatCode="0.0"/>
  </numFmts>
  <fonts count="1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1" fillId="0" borderId="0" xfId="0" applyFont="1" applyFill="1" applyAlignment="1">
      <alignment horizontal="center"/>
    </xf>
    <xf numFmtId="0" fontId="9" fillId="0" borderId="7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top"/>
    </xf>
    <xf numFmtId="0" fontId="10" fillId="0" borderId="1" xfId="0" applyFont="1" applyFill="1" applyBorder="1" applyAlignment="1"/>
    <xf numFmtId="0" fontId="10" fillId="0" borderId="6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9" fillId="0" borderId="0" xfId="0" applyFont="1" applyFill="1" applyAlignment="1">
      <alignment horizontal="center"/>
    </xf>
    <xf numFmtId="0" fontId="5" fillId="0" borderId="1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14" fontId="5" fillId="0" borderId="1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wrapText="1"/>
    </xf>
    <xf numFmtId="2" fontId="10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2" fontId="12" fillId="0" borderId="2" xfId="0" applyNumberFormat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wrapText="1"/>
    </xf>
    <xf numFmtId="2" fontId="10" fillId="0" borderId="8" xfId="0" applyNumberFormat="1" applyFont="1" applyFill="1" applyBorder="1" applyAlignment="1">
      <alignment horizontal="center" wrapText="1"/>
    </xf>
    <xf numFmtId="2" fontId="10" fillId="0" borderId="4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top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top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top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2" fontId="10" fillId="0" borderId="7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4" fontId="10" fillId="0" borderId="10" xfId="0" applyNumberFormat="1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wrapText="1"/>
    </xf>
    <xf numFmtId="0" fontId="7" fillId="0" borderId="0" xfId="0" applyFont="1" applyAlignment="1"/>
    <xf numFmtId="0" fontId="10" fillId="0" borderId="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2" fillId="2" borderId="4" xfId="0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49" fontId="12" fillId="0" borderId="4" xfId="0" applyNumberFormat="1" applyFont="1" applyFill="1" applyBorder="1" applyAlignment="1">
      <alignment horizontal="center" vertical="top"/>
    </xf>
    <xf numFmtId="49" fontId="12" fillId="0" borderId="5" xfId="0" applyNumberFormat="1" applyFont="1" applyFill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2" fillId="0" borderId="4" xfId="1" applyFont="1" applyFill="1" applyBorder="1" applyAlignment="1">
      <alignment horizontal="left" vertical="top" wrapText="1"/>
    </xf>
    <xf numFmtId="0" fontId="12" fillId="0" borderId="5" xfId="1" applyFont="1" applyFill="1" applyBorder="1" applyAlignment="1">
      <alignment horizontal="left" vertical="top" wrapText="1"/>
    </xf>
    <xf numFmtId="0" fontId="13" fillId="0" borderId="5" xfId="0" applyFont="1" applyBorder="1" applyAlignment="1">
      <alignment vertical="top"/>
    </xf>
    <xf numFmtId="0" fontId="13" fillId="0" borderId="2" xfId="0" applyFont="1" applyBorder="1" applyAlignment="1">
      <alignment vertical="top"/>
    </xf>
    <xf numFmtId="0" fontId="9" fillId="0" borderId="0" xfId="0" applyFont="1" applyFill="1" applyAlignment="1">
      <alignment horizont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49" fontId="12" fillId="0" borderId="3" xfId="0" applyNumberFormat="1" applyFont="1" applyFill="1" applyBorder="1" applyAlignment="1">
      <alignment horizontal="center" vertical="top" wrapText="1"/>
    </xf>
    <xf numFmtId="49" fontId="12" fillId="0" borderId="10" xfId="0" applyNumberFormat="1" applyFont="1" applyFill="1" applyBorder="1" applyAlignment="1">
      <alignment horizontal="center" vertical="top" wrapText="1"/>
    </xf>
    <xf numFmtId="49" fontId="12" fillId="0" borderId="6" xfId="0" applyNumberFormat="1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wrapText="1"/>
    </xf>
    <xf numFmtId="0" fontId="12" fillId="2" borderId="10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2" borderId="3" xfId="0" applyFont="1" applyFill="1" applyBorder="1" applyAlignment="1">
      <alignment horizontal="center" vertical="top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5" fillId="0" borderId="3" xfId="0" applyFont="1" applyFill="1" applyBorder="1" applyAlignment="1">
      <alignment horizontal="center" vertical="top" wrapText="1"/>
    </xf>
    <xf numFmtId="0" fontId="15" fillId="0" borderId="10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/>
    </xf>
    <xf numFmtId="0" fontId="15" fillId="0" borderId="6" xfId="0" applyFont="1" applyFill="1" applyBorder="1" applyAlignment="1">
      <alignment horizontal="center" vertical="top"/>
    </xf>
    <xf numFmtId="0" fontId="15" fillId="0" borderId="4" xfId="0" applyFont="1" applyFill="1" applyBorder="1" applyAlignment="1">
      <alignment wrapText="1"/>
    </xf>
    <xf numFmtId="0" fontId="15" fillId="0" borderId="5" xfId="0" applyFont="1" applyFill="1" applyBorder="1" applyAlignment="1">
      <alignment wrapText="1"/>
    </xf>
    <xf numFmtId="0" fontId="15" fillId="0" borderId="2" xfId="0" applyFont="1" applyFill="1" applyBorder="1" applyAlignment="1">
      <alignment wrapText="1"/>
    </xf>
    <xf numFmtId="49" fontId="12" fillId="0" borderId="10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6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2"/>
  <sheetViews>
    <sheetView view="pageLayout" zoomScale="70" zoomScaleNormal="82" zoomScaleSheetLayoutView="82" zoomScalePageLayoutView="70" workbookViewId="0">
      <selection activeCell="B13" sqref="B13:B36"/>
    </sheetView>
  </sheetViews>
  <sheetFormatPr defaultColWidth="9.140625" defaultRowHeight="15.75"/>
  <cols>
    <col min="1" max="1" width="9.85546875" style="1" customWidth="1"/>
    <col min="2" max="2" width="72.140625" style="1" customWidth="1"/>
    <col min="3" max="3" width="59.28515625" style="1" customWidth="1"/>
    <col min="4" max="4" width="12.140625" style="1" customWidth="1"/>
    <col min="5" max="5" width="15.7109375" style="1" customWidth="1"/>
    <col min="6" max="6" width="14.42578125" style="1" customWidth="1"/>
    <col min="7" max="7" width="17.140625" style="1" customWidth="1"/>
    <col min="8" max="8" width="14.85546875" style="1" customWidth="1"/>
    <col min="9" max="9" width="13" style="1" customWidth="1"/>
    <col min="10" max="16384" width="9.140625" style="1"/>
  </cols>
  <sheetData>
    <row r="2" spans="1:9" ht="18.75">
      <c r="A2" s="11"/>
      <c r="B2" s="11"/>
      <c r="C2" s="12" t="s">
        <v>13</v>
      </c>
      <c r="D2" s="11"/>
      <c r="E2" s="11"/>
      <c r="F2" s="11"/>
      <c r="G2" s="11"/>
      <c r="H2" s="11"/>
      <c r="I2" s="11"/>
    </row>
    <row r="3" spans="1:9">
      <c r="A3" s="11"/>
      <c r="B3" s="11"/>
      <c r="C3" s="11"/>
      <c r="D3" s="11"/>
      <c r="E3" s="11"/>
      <c r="F3" s="11"/>
      <c r="G3" s="11"/>
      <c r="H3" s="11"/>
      <c r="I3" s="11"/>
    </row>
    <row r="4" spans="1:9" ht="21" customHeight="1">
      <c r="A4" s="112" t="s">
        <v>147</v>
      </c>
      <c r="B4" s="112"/>
      <c r="C4" s="112"/>
      <c r="D4" s="112"/>
      <c r="E4" s="112"/>
      <c r="F4" s="112"/>
      <c r="G4" s="112"/>
      <c r="H4" s="113"/>
      <c r="I4" s="113"/>
    </row>
    <row r="5" spans="1:9">
      <c r="A5" s="13"/>
      <c r="B5" s="13"/>
      <c r="C5" s="13"/>
      <c r="D5" s="13"/>
      <c r="E5" s="13"/>
      <c r="F5" s="13"/>
      <c r="G5" s="13"/>
      <c r="H5" s="13"/>
      <c r="I5" s="13" t="s">
        <v>4</v>
      </c>
    </row>
    <row r="6" spans="1:9">
      <c r="A6" s="109" t="s">
        <v>7</v>
      </c>
      <c r="B6" s="111" t="s">
        <v>73</v>
      </c>
      <c r="C6" s="111" t="s">
        <v>74</v>
      </c>
      <c r="D6" s="30" t="s">
        <v>15</v>
      </c>
      <c r="E6" s="30"/>
      <c r="F6" s="30"/>
      <c r="G6" s="114" t="s">
        <v>99</v>
      </c>
      <c r="H6" s="115"/>
      <c r="I6" s="116"/>
    </row>
    <row r="7" spans="1:9" s="2" customFormat="1" ht="51">
      <c r="A7" s="110"/>
      <c r="B7" s="110"/>
      <c r="C7" s="110"/>
      <c r="D7" s="38" t="s">
        <v>14</v>
      </c>
      <c r="E7" s="38" t="s">
        <v>8</v>
      </c>
      <c r="F7" s="23" t="s">
        <v>9</v>
      </c>
      <c r="G7" s="63" t="s">
        <v>100</v>
      </c>
      <c r="H7" s="63" t="s">
        <v>101</v>
      </c>
      <c r="I7" s="38" t="s">
        <v>10</v>
      </c>
    </row>
    <row r="8" spans="1:9" s="3" customFormat="1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</row>
    <row r="9" spans="1:9" ht="64.5" customHeight="1">
      <c r="A9" s="67"/>
      <c r="B9" s="52" t="s">
        <v>46</v>
      </c>
      <c r="C9" s="73" t="s">
        <v>98</v>
      </c>
      <c r="D9" s="68" t="s">
        <v>45</v>
      </c>
      <c r="E9" s="67"/>
      <c r="F9" s="67"/>
      <c r="G9" s="53">
        <f>G10</f>
        <v>380</v>
      </c>
      <c r="H9" s="53">
        <f t="shared" ref="H9:I9" si="0">H10</f>
        <v>251.85</v>
      </c>
      <c r="I9" s="53">
        <f t="shared" si="0"/>
        <v>251.85</v>
      </c>
    </row>
    <row r="10" spans="1:9" ht="29.25" customHeight="1">
      <c r="A10" s="74" t="s">
        <v>0</v>
      </c>
      <c r="B10" s="75" t="s">
        <v>37</v>
      </c>
      <c r="C10" s="66" t="s">
        <v>44</v>
      </c>
      <c r="D10" s="76">
        <v>11</v>
      </c>
      <c r="E10" s="76">
        <v>1</v>
      </c>
      <c r="F10" s="77"/>
      <c r="G10" s="78">
        <f>G11+G12</f>
        <v>380</v>
      </c>
      <c r="H10" s="78">
        <f>H11+H12</f>
        <v>251.85</v>
      </c>
      <c r="I10" s="78">
        <f>I11+I12</f>
        <v>251.85</v>
      </c>
    </row>
    <row r="11" spans="1:9" ht="30" customHeight="1">
      <c r="A11" s="69" t="s">
        <v>1</v>
      </c>
      <c r="B11" s="70" t="s">
        <v>47</v>
      </c>
      <c r="C11" s="64" t="s">
        <v>44</v>
      </c>
      <c r="D11" s="51">
        <v>11</v>
      </c>
      <c r="E11" s="51">
        <v>1</v>
      </c>
      <c r="F11" s="71">
        <v>20660</v>
      </c>
      <c r="G11" s="72">
        <v>300</v>
      </c>
      <c r="H11" s="72">
        <v>251.85</v>
      </c>
      <c r="I11" s="72">
        <v>251.85</v>
      </c>
    </row>
    <row r="12" spans="1:9" ht="19.5" customHeight="1">
      <c r="A12" s="69" t="s">
        <v>2</v>
      </c>
      <c r="B12" s="70" t="s">
        <v>48</v>
      </c>
      <c r="C12" s="64" t="s">
        <v>44</v>
      </c>
      <c r="D12" s="51">
        <v>11</v>
      </c>
      <c r="E12" s="51">
        <v>1</v>
      </c>
      <c r="F12" s="71">
        <v>20670</v>
      </c>
      <c r="G12" s="72">
        <v>80</v>
      </c>
      <c r="H12" s="72">
        <v>0</v>
      </c>
      <c r="I12" s="72">
        <v>0</v>
      </c>
    </row>
  </sheetData>
  <mergeCells count="5">
    <mergeCell ref="A6:A7"/>
    <mergeCell ref="B6:B7"/>
    <mergeCell ref="C6:C7"/>
    <mergeCell ref="A4:I4"/>
    <mergeCell ref="G6:I6"/>
  </mergeCells>
  <phoneticPr fontId="4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8"/>
  <sheetViews>
    <sheetView showWhiteSpace="0" topLeftCell="A71" zoomScale="70" zoomScaleNormal="70" zoomScalePageLayoutView="75" workbookViewId="0">
      <selection activeCell="C112" sqref="C112"/>
    </sheetView>
  </sheetViews>
  <sheetFormatPr defaultColWidth="9.140625" defaultRowHeight="15.75"/>
  <cols>
    <col min="1" max="1" width="6.5703125" style="1" customWidth="1"/>
    <col min="2" max="2" width="98.140625" style="1" customWidth="1"/>
    <col min="3" max="3" width="66" style="1" customWidth="1"/>
    <col min="4" max="4" width="21.28515625" style="1" customWidth="1"/>
    <col min="5" max="5" width="22.14062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9.140625" style="1"/>
  </cols>
  <sheetData>
    <row r="1" spans="1:6">
      <c r="A1" s="6"/>
      <c r="B1" s="6"/>
      <c r="C1" s="6"/>
      <c r="D1" s="42"/>
      <c r="E1" s="6"/>
    </row>
    <row r="2" spans="1:6">
      <c r="A2" s="6"/>
      <c r="B2" s="6"/>
      <c r="C2" s="6"/>
      <c r="D2" s="43"/>
      <c r="E2" s="6"/>
    </row>
    <row r="3" spans="1:6">
      <c r="A3" s="6"/>
      <c r="B3" s="6"/>
      <c r="C3" s="6"/>
      <c r="D3" s="6"/>
      <c r="E3" s="6"/>
    </row>
    <row r="4" spans="1:6">
      <c r="A4" s="6"/>
      <c r="B4" s="134" t="s">
        <v>50</v>
      </c>
      <c r="C4" s="134"/>
      <c r="D4" s="11"/>
      <c r="E4" s="11"/>
    </row>
    <row r="5" spans="1:6">
      <c r="A5" s="6"/>
      <c r="B5" s="134" t="s">
        <v>49</v>
      </c>
      <c r="C5" s="134"/>
      <c r="D5" s="134"/>
      <c r="E5" s="134"/>
    </row>
    <row r="6" spans="1:6">
      <c r="A6" s="6"/>
      <c r="B6" s="134" t="s">
        <v>148</v>
      </c>
      <c r="C6" s="113"/>
      <c r="D6" s="6"/>
      <c r="E6" s="6"/>
    </row>
    <row r="7" spans="1:6">
      <c r="A7" s="6"/>
      <c r="B7" s="36"/>
      <c r="C7" s="35"/>
      <c r="D7" s="6"/>
      <c r="E7" s="6"/>
    </row>
    <row r="8" spans="1:6">
      <c r="A8" s="13"/>
      <c r="B8" s="13"/>
      <c r="C8" s="13"/>
      <c r="D8" s="13"/>
      <c r="E8" s="13" t="s">
        <v>4</v>
      </c>
    </row>
    <row r="9" spans="1:6" ht="39">
      <c r="A9" s="15" t="s">
        <v>7</v>
      </c>
      <c r="B9" s="15" t="s">
        <v>16</v>
      </c>
      <c r="C9" s="15" t="s">
        <v>3</v>
      </c>
      <c r="D9" s="31" t="s">
        <v>80</v>
      </c>
      <c r="E9" s="19" t="s">
        <v>10</v>
      </c>
    </row>
    <row r="10" spans="1:6">
      <c r="A10" s="32">
        <v>1</v>
      </c>
      <c r="B10" s="32">
        <v>2</v>
      </c>
      <c r="C10" s="15">
        <v>3</v>
      </c>
      <c r="D10" s="33">
        <v>4</v>
      </c>
      <c r="E10" s="34">
        <v>5</v>
      </c>
    </row>
    <row r="11" spans="1:6">
      <c r="A11" s="120"/>
      <c r="B11" s="123" t="s">
        <v>79</v>
      </c>
      <c r="C11" s="59" t="s">
        <v>24</v>
      </c>
      <c r="D11" s="58">
        <f>D12+D13+D14+D20</f>
        <v>4836.93</v>
      </c>
      <c r="E11" s="58">
        <f>E12+E13+E14+E20</f>
        <v>4828.83</v>
      </c>
      <c r="F11" s="20"/>
    </row>
    <row r="12" spans="1:6">
      <c r="A12" s="121"/>
      <c r="B12" s="124"/>
      <c r="C12" s="59" t="s">
        <v>5</v>
      </c>
      <c r="D12" s="58">
        <f t="shared" ref="D12:E14" si="0">D23+D67</f>
        <v>251.85</v>
      </c>
      <c r="E12" s="58">
        <f t="shared" si="0"/>
        <v>251.85</v>
      </c>
    </row>
    <row r="13" spans="1:6">
      <c r="A13" s="121"/>
      <c r="B13" s="124"/>
      <c r="C13" s="59" t="s">
        <v>32</v>
      </c>
      <c r="D13" s="58">
        <f t="shared" si="0"/>
        <v>0</v>
      </c>
      <c r="E13" s="58">
        <f t="shared" si="0"/>
        <v>0</v>
      </c>
    </row>
    <row r="14" spans="1:6">
      <c r="A14" s="121"/>
      <c r="B14" s="124"/>
      <c r="C14" s="59" t="s">
        <v>6</v>
      </c>
      <c r="D14" s="58">
        <f t="shared" si="0"/>
        <v>4585.08</v>
      </c>
      <c r="E14" s="58">
        <f t="shared" si="0"/>
        <v>4576.9799999999996</v>
      </c>
    </row>
    <row r="15" spans="1:6">
      <c r="A15" s="121"/>
      <c r="B15" s="124"/>
      <c r="C15" s="59" t="s">
        <v>29</v>
      </c>
      <c r="D15" s="58"/>
      <c r="E15" s="58"/>
    </row>
    <row r="16" spans="1:6">
      <c r="A16" s="121"/>
      <c r="B16" s="124"/>
      <c r="C16" s="59" t="s">
        <v>30</v>
      </c>
      <c r="D16" s="58">
        <f t="shared" ref="D16:E21" si="1">D27+D71</f>
        <v>4836.93</v>
      </c>
      <c r="E16" s="58">
        <f t="shared" si="1"/>
        <v>4828.83</v>
      </c>
    </row>
    <row r="17" spans="1:5">
      <c r="A17" s="121"/>
      <c r="B17" s="124"/>
      <c r="C17" s="59" t="s">
        <v>78</v>
      </c>
      <c r="D17" s="58">
        <f t="shared" si="1"/>
        <v>0</v>
      </c>
      <c r="E17" s="58">
        <f t="shared" si="1"/>
        <v>0</v>
      </c>
    </row>
    <row r="18" spans="1:5">
      <c r="A18" s="121"/>
      <c r="B18" s="124"/>
      <c r="C18" s="59" t="s">
        <v>31</v>
      </c>
      <c r="D18" s="58">
        <f t="shared" si="1"/>
        <v>0</v>
      </c>
      <c r="E18" s="58">
        <f t="shared" si="1"/>
        <v>0</v>
      </c>
    </row>
    <row r="19" spans="1:5">
      <c r="A19" s="121"/>
      <c r="B19" s="124"/>
      <c r="C19" s="59" t="s">
        <v>78</v>
      </c>
      <c r="D19" s="58">
        <f t="shared" si="1"/>
        <v>0</v>
      </c>
      <c r="E19" s="58">
        <f t="shared" si="1"/>
        <v>0</v>
      </c>
    </row>
    <row r="20" spans="1:5">
      <c r="A20" s="121"/>
      <c r="B20" s="124"/>
      <c r="C20" s="59" t="s">
        <v>33</v>
      </c>
      <c r="D20" s="58">
        <f t="shared" si="1"/>
        <v>0</v>
      </c>
      <c r="E20" s="58">
        <f t="shared" si="1"/>
        <v>0</v>
      </c>
    </row>
    <row r="21" spans="1:5" ht="15.75" customHeight="1">
      <c r="A21" s="122"/>
      <c r="B21" s="125"/>
      <c r="C21" s="59" t="s">
        <v>62</v>
      </c>
      <c r="D21" s="53">
        <f t="shared" si="1"/>
        <v>0</v>
      </c>
      <c r="E21" s="53">
        <f t="shared" si="1"/>
        <v>0</v>
      </c>
    </row>
    <row r="22" spans="1:5">
      <c r="A22" s="126" t="s">
        <v>0</v>
      </c>
      <c r="B22" s="130" t="s">
        <v>37</v>
      </c>
      <c r="C22" s="54" t="s">
        <v>24</v>
      </c>
      <c r="D22" s="57">
        <f>D23+D24+D25+D31</f>
        <v>590.39</v>
      </c>
      <c r="E22" s="57">
        <f>E23+E24+E25+E31</f>
        <v>590.39</v>
      </c>
    </row>
    <row r="23" spans="1:5">
      <c r="A23" s="127"/>
      <c r="B23" s="131"/>
      <c r="C23" s="54" t="s">
        <v>5</v>
      </c>
      <c r="D23" s="57">
        <f t="shared" ref="D23:E25" si="2">D34+D45+D56</f>
        <v>251.85</v>
      </c>
      <c r="E23" s="57">
        <f t="shared" si="2"/>
        <v>251.85</v>
      </c>
    </row>
    <row r="24" spans="1:5">
      <c r="A24" s="127"/>
      <c r="B24" s="131"/>
      <c r="C24" s="54" t="s">
        <v>32</v>
      </c>
      <c r="D24" s="57">
        <f t="shared" si="2"/>
        <v>0</v>
      </c>
      <c r="E24" s="57">
        <f t="shared" si="2"/>
        <v>0</v>
      </c>
    </row>
    <row r="25" spans="1:5">
      <c r="A25" s="127"/>
      <c r="B25" s="131"/>
      <c r="C25" s="54" t="s">
        <v>6</v>
      </c>
      <c r="D25" s="57">
        <f t="shared" si="2"/>
        <v>338.54</v>
      </c>
      <c r="E25" s="57">
        <f t="shared" si="2"/>
        <v>338.54</v>
      </c>
    </row>
    <row r="26" spans="1:5">
      <c r="A26" s="127"/>
      <c r="B26" s="131"/>
      <c r="C26" s="54" t="s">
        <v>29</v>
      </c>
      <c r="D26" s="57"/>
      <c r="E26" s="57"/>
    </row>
    <row r="27" spans="1:5">
      <c r="A27" s="128"/>
      <c r="B27" s="132"/>
      <c r="C27" s="54" t="s">
        <v>30</v>
      </c>
      <c r="D27" s="57">
        <f t="shared" ref="D27:E32" si="3">D38+D49+D60</f>
        <v>590.39</v>
      </c>
      <c r="E27" s="57">
        <f t="shared" si="3"/>
        <v>590.39</v>
      </c>
    </row>
    <row r="28" spans="1:5">
      <c r="A28" s="128"/>
      <c r="B28" s="132"/>
      <c r="C28" s="54" t="s">
        <v>78</v>
      </c>
      <c r="D28" s="57">
        <f t="shared" si="3"/>
        <v>0</v>
      </c>
      <c r="E28" s="57">
        <f t="shared" si="3"/>
        <v>0</v>
      </c>
    </row>
    <row r="29" spans="1:5">
      <c r="A29" s="128"/>
      <c r="B29" s="132"/>
      <c r="C29" s="54" t="s">
        <v>31</v>
      </c>
      <c r="D29" s="57">
        <f t="shared" si="3"/>
        <v>0</v>
      </c>
      <c r="E29" s="57">
        <f t="shared" si="3"/>
        <v>0</v>
      </c>
    </row>
    <row r="30" spans="1:5">
      <c r="A30" s="128"/>
      <c r="B30" s="132"/>
      <c r="C30" s="54" t="s">
        <v>78</v>
      </c>
      <c r="D30" s="57">
        <f t="shared" si="3"/>
        <v>0</v>
      </c>
      <c r="E30" s="57">
        <f t="shared" si="3"/>
        <v>0</v>
      </c>
    </row>
    <row r="31" spans="1:5">
      <c r="A31" s="128"/>
      <c r="B31" s="132"/>
      <c r="C31" s="54" t="s">
        <v>33</v>
      </c>
      <c r="D31" s="57">
        <f t="shared" si="3"/>
        <v>0</v>
      </c>
      <c r="E31" s="57">
        <f t="shared" si="3"/>
        <v>0</v>
      </c>
    </row>
    <row r="32" spans="1:5" ht="13.5" customHeight="1">
      <c r="A32" s="129"/>
      <c r="B32" s="133"/>
      <c r="C32" s="54" t="s">
        <v>62</v>
      </c>
      <c r="D32" s="57">
        <f t="shared" si="3"/>
        <v>0</v>
      </c>
      <c r="E32" s="57">
        <f t="shared" si="3"/>
        <v>0</v>
      </c>
    </row>
    <row r="33" spans="1:5">
      <c r="A33" s="117" t="s">
        <v>1</v>
      </c>
      <c r="B33" s="117" t="s">
        <v>47</v>
      </c>
      <c r="C33" s="56" t="s">
        <v>24</v>
      </c>
      <c r="D33" s="60">
        <f>D34+D35+D36+D42</f>
        <v>251.85</v>
      </c>
      <c r="E33" s="60">
        <f>E34+E35+E36+E42</f>
        <v>251.85</v>
      </c>
    </row>
    <row r="34" spans="1:5">
      <c r="A34" s="118"/>
      <c r="B34" s="118"/>
      <c r="C34" s="56" t="s">
        <v>5</v>
      </c>
      <c r="D34" s="60">
        <v>251.85</v>
      </c>
      <c r="E34" s="61">
        <v>251.85</v>
      </c>
    </row>
    <row r="35" spans="1:5">
      <c r="A35" s="118"/>
      <c r="B35" s="118"/>
      <c r="C35" s="56" t="s">
        <v>32</v>
      </c>
      <c r="D35" s="60">
        <v>0</v>
      </c>
      <c r="E35" s="61">
        <v>0</v>
      </c>
    </row>
    <row r="36" spans="1:5">
      <c r="A36" s="118"/>
      <c r="B36" s="118"/>
      <c r="C36" s="56" t="s">
        <v>6</v>
      </c>
      <c r="D36" s="60">
        <v>0</v>
      </c>
      <c r="E36" s="61">
        <v>0</v>
      </c>
    </row>
    <row r="37" spans="1:5">
      <c r="A37" s="118"/>
      <c r="B37" s="118"/>
      <c r="C37" s="56" t="s">
        <v>29</v>
      </c>
      <c r="D37" s="33"/>
      <c r="E37" s="65"/>
    </row>
    <row r="38" spans="1:5">
      <c r="A38" s="118"/>
      <c r="B38" s="118"/>
      <c r="C38" s="56" t="s">
        <v>30</v>
      </c>
      <c r="D38" s="60">
        <v>251.85</v>
      </c>
      <c r="E38" s="61">
        <v>251.85</v>
      </c>
    </row>
    <row r="39" spans="1:5">
      <c r="A39" s="118"/>
      <c r="B39" s="118"/>
      <c r="C39" s="56" t="s">
        <v>78</v>
      </c>
      <c r="D39" s="60">
        <v>0</v>
      </c>
      <c r="E39" s="61">
        <v>0</v>
      </c>
    </row>
    <row r="40" spans="1:5">
      <c r="A40" s="118"/>
      <c r="B40" s="118"/>
      <c r="C40" s="56" t="s">
        <v>31</v>
      </c>
      <c r="D40" s="60">
        <v>0</v>
      </c>
      <c r="E40" s="61">
        <v>0</v>
      </c>
    </row>
    <row r="41" spans="1:5">
      <c r="A41" s="118"/>
      <c r="B41" s="118"/>
      <c r="C41" s="56" t="s">
        <v>78</v>
      </c>
      <c r="D41" s="60">
        <v>0</v>
      </c>
      <c r="E41" s="61">
        <v>0</v>
      </c>
    </row>
    <row r="42" spans="1:5">
      <c r="A42" s="118"/>
      <c r="B42" s="118"/>
      <c r="C42" s="56" t="s">
        <v>33</v>
      </c>
      <c r="D42" s="60">
        <v>0</v>
      </c>
      <c r="E42" s="61">
        <v>0</v>
      </c>
    </row>
    <row r="43" spans="1:5">
      <c r="A43" s="119"/>
      <c r="B43" s="119"/>
      <c r="C43" s="56" t="s">
        <v>62</v>
      </c>
      <c r="D43" s="62">
        <v>0</v>
      </c>
      <c r="E43" s="62">
        <v>0</v>
      </c>
    </row>
    <row r="44" spans="1:5">
      <c r="A44" s="117" t="s">
        <v>2</v>
      </c>
      <c r="B44" s="117" t="s">
        <v>51</v>
      </c>
      <c r="C44" s="56" t="s">
        <v>24</v>
      </c>
      <c r="D44" s="60">
        <f>D45+D46+D47+D53</f>
        <v>0</v>
      </c>
      <c r="E44" s="60">
        <f>E45+E46+E47+E53</f>
        <v>0</v>
      </c>
    </row>
    <row r="45" spans="1:5">
      <c r="A45" s="118"/>
      <c r="B45" s="118"/>
      <c r="C45" s="56" t="s">
        <v>5</v>
      </c>
      <c r="D45" s="60">
        <v>0</v>
      </c>
      <c r="E45" s="61">
        <v>0</v>
      </c>
    </row>
    <row r="46" spans="1:5">
      <c r="A46" s="118"/>
      <c r="B46" s="118"/>
      <c r="C46" s="56" t="s">
        <v>32</v>
      </c>
      <c r="D46" s="60">
        <v>0</v>
      </c>
      <c r="E46" s="61">
        <v>0</v>
      </c>
    </row>
    <row r="47" spans="1:5">
      <c r="A47" s="118"/>
      <c r="B47" s="118"/>
      <c r="C47" s="56" t="s">
        <v>6</v>
      </c>
      <c r="D47" s="60">
        <v>0</v>
      </c>
      <c r="E47" s="61">
        <v>0</v>
      </c>
    </row>
    <row r="48" spans="1:5">
      <c r="A48" s="118"/>
      <c r="B48" s="118"/>
      <c r="C48" s="56" t="s">
        <v>29</v>
      </c>
      <c r="D48" s="33"/>
      <c r="E48" s="65"/>
    </row>
    <row r="49" spans="1:5">
      <c r="A49" s="118"/>
      <c r="B49" s="118"/>
      <c r="C49" s="56" t="s">
        <v>30</v>
      </c>
      <c r="D49" s="60">
        <v>0</v>
      </c>
      <c r="E49" s="61">
        <v>0</v>
      </c>
    </row>
    <row r="50" spans="1:5">
      <c r="A50" s="118"/>
      <c r="B50" s="118"/>
      <c r="C50" s="56" t="s">
        <v>78</v>
      </c>
      <c r="D50" s="60">
        <v>0</v>
      </c>
      <c r="E50" s="61">
        <v>0</v>
      </c>
    </row>
    <row r="51" spans="1:5">
      <c r="A51" s="118"/>
      <c r="B51" s="118"/>
      <c r="C51" s="56" t="s">
        <v>31</v>
      </c>
      <c r="D51" s="60">
        <v>0</v>
      </c>
      <c r="E51" s="61">
        <v>0</v>
      </c>
    </row>
    <row r="52" spans="1:5">
      <c r="A52" s="118"/>
      <c r="B52" s="118"/>
      <c r="C52" s="56" t="s">
        <v>78</v>
      </c>
      <c r="D52" s="60">
        <v>0</v>
      </c>
      <c r="E52" s="61">
        <v>0</v>
      </c>
    </row>
    <row r="53" spans="1:5">
      <c r="A53" s="118"/>
      <c r="B53" s="118"/>
      <c r="C53" s="56" t="s">
        <v>33</v>
      </c>
      <c r="D53" s="60">
        <v>0</v>
      </c>
      <c r="E53" s="61">
        <v>0</v>
      </c>
    </row>
    <row r="54" spans="1:5">
      <c r="A54" s="119"/>
      <c r="B54" s="119"/>
      <c r="C54" s="56" t="s">
        <v>62</v>
      </c>
      <c r="D54" s="62">
        <v>0</v>
      </c>
      <c r="E54" s="62">
        <v>0</v>
      </c>
    </row>
    <row r="55" spans="1:5">
      <c r="A55" s="117" t="s">
        <v>25</v>
      </c>
      <c r="B55" s="117" t="s">
        <v>52</v>
      </c>
      <c r="C55" s="56" t="s">
        <v>24</v>
      </c>
      <c r="D55" s="60">
        <f>D56+D57+D58+D64</f>
        <v>338.54</v>
      </c>
      <c r="E55" s="60">
        <f>E56+E57+E58+E64</f>
        <v>338.54</v>
      </c>
    </row>
    <row r="56" spans="1:5">
      <c r="A56" s="118"/>
      <c r="B56" s="118"/>
      <c r="C56" s="56" t="s">
        <v>5</v>
      </c>
      <c r="D56" s="60">
        <v>0</v>
      </c>
      <c r="E56" s="61">
        <v>0</v>
      </c>
    </row>
    <row r="57" spans="1:5">
      <c r="A57" s="118"/>
      <c r="B57" s="118"/>
      <c r="C57" s="56" t="s">
        <v>32</v>
      </c>
      <c r="D57" s="60">
        <v>0</v>
      </c>
      <c r="E57" s="61">
        <v>0</v>
      </c>
    </row>
    <row r="58" spans="1:5">
      <c r="A58" s="118"/>
      <c r="B58" s="118"/>
      <c r="C58" s="56" t="s">
        <v>6</v>
      </c>
      <c r="D58" s="60">
        <v>338.54</v>
      </c>
      <c r="E58" s="61">
        <v>338.54</v>
      </c>
    </row>
    <row r="59" spans="1:5">
      <c r="A59" s="118"/>
      <c r="B59" s="118"/>
      <c r="C59" s="56" t="s">
        <v>29</v>
      </c>
      <c r="D59" s="33"/>
      <c r="E59" s="65"/>
    </row>
    <row r="60" spans="1:5">
      <c r="A60" s="118"/>
      <c r="B60" s="118"/>
      <c r="C60" s="56" t="s">
        <v>30</v>
      </c>
      <c r="D60" s="60">
        <v>338.54</v>
      </c>
      <c r="E60" s="61">
        <v>338.54</v>
      </c>
    </row>
    <row r="61" spans="1:5">
      <c r="A61" s="118"/>
      <c r="B61" s="118"/>
      <c r="C61" s="56" t="s">
        <v>78</v>
      </c>
      <c r="D61" s="60">
        <v>0</v>
      </c>
      <c r="E61" s="61">
        <v>0</v>
      </c>
    </row>
    <row r="62" spans="1:5">
      <c r="A62" s="118"/>
      <c r="B62" s="118"/>
      <c r="C62" s="56" t="s">
        <v>31</v>
      </c>
      <c r="D62" s="60">
        <v>0</v>
      </c>
      <c r="E62" s="61">
        <v>0</v>
      </c>
    </row>
    <row r="63" spans="1:5">
      <c r="A63" s="118"/>
      <c r="B63" s="118"/>
      <c r="C63" s="56" t="s">
        <v>78</v>
      </c>
      <c r="D63" s="60">
        <v>0</v>
      </c>
      <c r="E63" s="61">
        <v>0</v>
      </c>
    </row>
    <row r="64" spans="1:5">
      <c r="A64" s="118"/>
      <c r="B64" s="118"/>
      <c r="C64" s="56" t="s">
        <v>33</v>
      </c>
      <c r="D64" s="60">
        <v>0</v>
      </c>
      <c r="E64" s="61">
        <v>0</v>
      </c>
    </row>
    <row r="65" spans="1:5">
      <c r="A65" s="119"/>
      <c r="B65" s="119"/>
      <c r="C65" s="56" t="s">
        <v>62</v>
      </c>
      <c r="D65" s="62">
        <v>0</v>
      </c>
      <c r="E65" s="62">
        <v>0</v>
      </c>
    </row>
    <row r="66" spans="1:5">
      <c r="A66" s="126" t="s">
        <v>26</v>
      </c>
      <c r="B66" s="130" t="s">
        <v>53</v>
      </c>
      <c r="C66" s="54" t="s">
        <v>24</v>
      </c>
      <c r="D66" s="57">
        <f>D67+D68+D69+D75</f>
        <v>4246.54</v>
      </c>
      <c r="E66" s="57">
        <f>E67+E68+E69+E75</f>
        <v>4238.4399999999996</v>
      </c>
    </row>
    <row r="67" spans="1:5">
      <c r="A67" s="127"/>
      <c r="B67" s="131"/>
      <c r="C67" s="54" t="s">
        <v>5</v>
      </c>
      <c r="D67" s="57">
        <f t="shared" ref="D67:E69" si="4">D78+D89</f>
        <v>0</v>
      </c>
      <c r="E67" s="57">
        <f t="shared" si="4"/>
        <v>0</v>
      </c>
    </row>
    <row r="68" spans="1:5">
      <c r="A68" s="127"/>
      <c r="B68" s="131"/>
      <c r="C68" s="54" t="s">
        <v>32</v>
      </c>
      <c r="D68" s="57">
        <f t="shared" si="4"/>
        <v>0</v>
      </c>
      <c r="E68" s="57">
        <f t="shared" si="4"/>
        <v>0</v>
      </c>
    </row>
    <row r="69" spans="1:5">
      <c r="A69" s="127"/>
      <c r="B69" s="131"/>
      <c r="C69" s="54" t="s">
        <v>6</v>
      </c>
      <c r="D69" s="57">
        <f t="shared" si="4"/>
        <v>4246.54</v>
      </c>
      <c r="E69" s="57">
        <f t="shared" si="4"/>
        <v>4238.4399999999996</v>
      </c>
    </row>
    <row r="70" spans="1:5">
      <c r="A70" s="127"/>
      <c r="B70" s="131"/>
      <c r="C70" s="54" t="s">
        <v>29</v>
      </c>
      <c r="D70" s="57"/>
      <c r="E70" s="57"/>
    </row>
    <row r="71" spans="1:5">
      <c r="A71" s="128"/>
      <c r="B71" s="132"/>
      <c r="C71" s="54" t="s">
        <v>30</v>
      </c>
      <c r="D71" s="57">
        <f>D82+D93</f>
        <v>4246.54</v>
      </c>
      <c r="E71" s="57">
        <f t="shared" ref="D71:E76" si="5">E82+E93</f>
        <v>4238.4399999999996</v>
      </c>
    </row>
    <row r="72" spans="1:5">
      <c r="A72" s="128"/>
      <c r="B72" s="132"/>
      <c r="C72" s="54" t="s">
        <v>78</v>
      </c>
      <c r="D72" s="57">
        <f t="shared" si="5"/>
        <v>0</v>
      </c>
      <c r="E72" s="57">
        <f t="shared" si="5"/>
        <v>0</v>
      </c>
    </row>
    <row r="73" spans="1:5">
      <c r="A73" s="128"/>
      <c r="B73" s="132"/>
      <c r="C73" s="54" t="s">
        <v>31</v>
      </c>
      <c r="D73" s="57">
        <f t="shared" si="5"/>
        <v>0</v>
      </c>
      <c r="E73" s="57">
        <f t="shared" si="5"/>
        <v>0</v>
      </c>
    </row>
    <row r="74" spans="1:5">
      <c r="A74" s="128"/>
      <c r="B74" s="132"/>
      <c r="C74" s="54" t="s">
        <v>78</v>
      </c>
      <c r="D74" s="57">
        <f t="shared" si="5"/>
        <v>0</v>
      </c>
      <c r="E74" s="57">
        <f t="shared" si="5"/>
        <v>0</v>
      </c>
    </row>
    <row r="75" spans="1:5">
      <c r="A75" s="128"/>
      <c r="B75" s="132"/>
      <c r="C75" s="54" t="s">
        <v>33</v>
      </c>
      <c r="D75" s="57">
        <f t="shared" si="5"/>
        <v>0</v>
      </c>
      <c r="E75" s="57">
        <f t="shared" si="5"/>
        <v>0</v>
      </c>
    </row>
    <row r="76" spans="1:5" ht="15" customHeight="1">
      <c r="A76" s="129"/>
      <c r="B76" s="133"/>
      <c r="C76" s="54" t="s">
        <v>62</v>
      </c>
      <c r="D76" s="57">
        <f t="shared" si="5"/>
        <v>0</v>
      </c>
      <c r="E76" s="57">
        <f t="shared" si="5"/>
        <v>0</v>
      </c>
    </row>
    <row r="77" spans="1:5" ht="15" customHeight="1">
      <c r="A77" s="117" t="s">
        <v>34</v>
      </c>
      <c r="B77" s="117" t="s">
        <v>83</v>
      </c>
      <c r="C77" s="56" t="s">
        <v>24</v>
      </c>
      <c r="D77" s="60">
        <f>D78+D79+D80+D86</f>
        <v>2969.91</v>
      </c>
      <c r="E77" s="60">
        <f>E78+E79+E80+E86</f>
        <v>2969.91</v>
      </c>
    </row>
    <row r="78" spans="1:5" ht="15" customHeight="1">
      <c r="A78" s="118"/>
      <c r="B78" s="118"/>
      <c r="C78" s="56" t="s">
        <v>5</v>
      </c>
      <c r="D78" s="60">
        <v>0</v>
      </c>
      <c r="E78" s="61">
        <v>0</v>
      </c>
    </row>
    <row r="79" spans="1:5" ht="15" customHeight="1">
      <c r="A79" s="118"/>
      <c r="B79" s="118"/>
      <c r="C79" s="56" t="s">
        <v>32</v>
      </c>
      <c r="D79" s="60">
        <v>0</v>
      </c>
      <c r="E79" s="61">
        <v>0</v>
      </c>
    </row>
    <row r="80" spans="1:5" ht="15" customHeight="1">
      <c r="A80" s="118"/>
      <c r="B80" s="118"/>
      <c r="C80" s="56" t="s">
        <v>6</v>
      </c>
      <c r="D80" s="60">
        <v>2969.91</v>
      </c>
      <c r="E80" s="61">
        <v>2969.91</v>
      </c>
    </row>
    <row r="81" spans="1:5" ht="15" customHeight="1">
      <c r="A81" s="118"/>
      <c r="B81" s="118"/>
      <c r="C81" s="56" t="s">
        <v>29</v>
      </c>
      <c r="D81" s="33"/>
      <c r="E81" s="65"/>
    </row>
    <row r="82" spans="1:5" ht="15" customHeight="1">
      <c r="A82" s="118"/>
      <c r="B82" s="118"/>
      <c r="C82" s="56" t="s">
        <v>30</v>
      </c>
      <c r="D82" s="60">
        <v>2969.91</v>
      </c>
      <c r="E82" s="61">
        <v>2969.91</v>
      </c>
    </row>
    <row r="83" spans="1:5" ht="15" customHeight="1">
      <c r="A83" s="118"/>
      <c r="B83" s="118"/>
      <c r="C83" s="56" t="s">
        <v>78</v>
      </c>
      <c r="D83" s="60">
        <v>0</v>
      </c>
      <c r="E83" s="61">
        <v>0</v>
      </c>
    </row>
    <row r="84" spans="1:5" ht="15" customHeight="1">
      <c r="A84" s="118"/>
      <c r="B84" s="118"/>
      <c r="C84" s="56" t="s">
        <v>31</v>
      </c>
      <c r="D84" s="60">
        <v>0</v>
      </c>
      <c r="E84" s="61">
        <v>0</v>
      </c>
    </row>
    <row r="85" spans="1:5" ht="15" customHeight="1">
      <c r="A85" s="118"/>
      <c r="B85" s="118"/>
      <c r="C85" s="56" t="s">
        <v>78</v>
      </c>
      <c r="D85" s="60">
        <v>0</v>
      </c>
      <c r="E85" s="61">
        <v>0</v>
      </c>
    </row>
    <row r="86" spans="1:5" ht="15" customHeight="1">
      <c r="A86" s="118"/>
      <c r="B86" s="118"/>
      <c r="C86" s="56" t="s">
        <v>33</v>
      </c>
      <c r="D86" s="60">
        <v>0</v>
      </c>
      <c r="E86" s="61">
        <v>0</v>
      </c>
    </row>
    <row r="87" spans="1:5" ht="15" customHeight="1">
      <c r="A87" s="119"/>
      <c r="B87" s="119"/>
      <c r="C87" s="56" t="s">
        <v>62</v>
      </c>
      <c r="D87" s="62">
        <v>0</v>
      </c>
      <c r="E87" s="62">
        <v>0</v>
      </c>
    </row>
    <row r="88" spans="1:5">
      <c r="A88" s="117" t="s">
        <v>35</v>
      </c>
      <c r="B88" s="117" t="s">
        <v>84</v>
      </c>
      <c r="C88" s="56" t="s">
        <v>24</v>
      </c>
      <c r="D88" s="60">
        <f>D89+D90+D91+D97</f>
        <v>1276.6300000000001</v>
      </c>
      <c r="E88" s="60">
        <f>E89+E90+E91+E97</f>
        <v>1268.53</v>
      </c>
    </row>
    <row r="89" spans="1:5">
      <c r="A89" s="118"/>
      <c r="B89" s="118"/>
      <c r="C89" s="56" t="s">
        <v>5</v>
      </c>
      <c r="D89" s="60">
        <v>0</v>
      </c>
      <c r="E89" s="61">
        <v>0</v>
      </c>
    </row>
    <row r="90" spans="1:5">
      <c r="A90" s="118"/>
      <c r="B90" s="118"/>
      <c r="C90" s="56" t="s">
        <v>32</v>
      </c>
      <c r="D90" s="60">
        <v>0</v>
      </c>
      <c r="E90" s="61">
        <v>0</v>
      </c>
    </row>
    <row r="91" spans="1:5">
      <c r="A91" s="118"/>
      <c r="B91" s="118"/>
      <c r="C91" s="56" t="s">
        <v>6</v>
      </c>
      <c r="D91" s="60">
        <v>1276.6300000000001</v>
      </c>
      <c r="E91" s="61">
        <v>1268.53</v>
      </c>
    </row>
    <row r="92" spans="1:5">
      <c r="A92" s="118"/>
      <c r="B92" s="118"/>
      <c r="C92" s="56" t="s">
        <v>29</v>
      </c>
      <c r="D92" s="33"/>
      <c r="E92" s="65"/>
    </row>
    <row r="93" spans="1:5">
      <c r="A93" s="118"/>
      <c r="B93" s="118"/>
      <c r="C93" s="56" t="s">
        <v>30</v>
      </c>
      <c r="D93" s="60">
        <v>1276.6300000000001</v>
      </c>
      <c r="E93" s="61">
        <v>1268.53</v>
      </c>
    </row>
    <row r="94" spans="1:5">
      <c r="A94" s="118"/>
      <c r="B94" s="118"/>
      <c r="C94" s="56" t="s">
        <v>78</v>
      </c>
      <c r="D94" s="60">
        <v>0</v>
      </c>
      <c r="E94" s="61">
        <v>0</v>
      </c>
    </row>
    <row r="95" spans="1:5">
      <c r="A95" s="118"/>
      <c r="B95" s="118"/>
      <c r="C95" s="56" t="s">
        <v>31</v>
      </c>
      <c r="D95" s="60">
        <v>0</v>
      </c>
      <c r="E95" s="61">
        <v>0</v>
      </c>
    </row>
    <row r="96" spans="1:5">
      <c r="A96" s="118"/>
      <c r="B96" s="118"/>
      <c r="C96" s="56" t="s">
        <v>78</v>
      </c>
      <c r="D96" s="60">
        <v>0</v>
      </c>
      <c r="E96" s="61">
        <v>0</v>
      </c>
    </row>
    <row r="97" spans="1:5">
      <c r="A97" s="118"/>
      <c r="B97" s="118"/>
      <c r="C97" s="56" t="s">
        <v>33</v>
      </c>
      <c r="D97" s="60">
        <v>0</v>
      </c>
      <c r="E97" s="61">
        <v>0</v>
      </c>
    </row>
    <row r="98" spans="1:5">
      <c r="A98" s="119"/>
      <c r="B98" s="119"/>
      <c r="C98" s="56" t="s">
        <v>62</v>
      </c>
      <c r="D98" s="62">
        <v>0</v>
      </c>
      <c r="E98" s="62">
        <v>0</v>
      </c>
    </row>
  </sheetData>
  <mergeCells count="19">
    <mergeCell ref="A88:A98"/>
    <mergeCell ref="B88:B98"/>
    <mergeCell ref="A55:A65"/>
    <mergeCell ref="B55:B65"/>
    <mergeCell ref="A77:A87"/>
    <mergeCell ref="B77:B87"/>
    <mergeCell ref="A33:A43"/>
    <mergeCell ref="B33:B43"/>
    <mergeCell ref="A44:A54"/>
    <mergeCell ref="B44:B54"/>
    <mergeCell ref="A66:A76"/>
    <mergeCell ref="B66:B76"/>
    <mergeCell ref="A22:A32"/>
    <mergeCell ref="B22:B32"/>
    <mergeCell ref="A11:A21"/>
    <mergeCell ref="B11:B21"/>
    <mergeCell ref="B4:C4"/>
    <mergeCell ref="B6:C6"/>
    <mergeCell ref="B5:E5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2"/>
  <sheetViews>
    <sheetView view="pageLayout" topLeftCell="A32" zoomScale="70" zoomScaleNormal="86" zoomScaleSheetLayoutView="86" zoomScalePageLayoutView="70" workbookViewId="0">
      <selection activeCell="B44" sqref="B44"/>
    </sheetView>
  </sheetViews>
  <sheetFormatPr defaultColWidth="9.140625" defaultRowHeight="15.75"/>
  <cols>
    <col min="1" max="1" width="9.85546875" style="1" customWidth="1"/>
    <col min="2" max="2" width="65.42578125" style="1" customWidth="1"/>
    <col min="3" max="3" width="17.85546875" style="1" customWidth="1"/>
    <col min="4" max="4" width="19.140625" style="1" customWidth="1"/>
    <col min="5" max="5" width="25.140625" style="1" customWidth="1"/>
    <col min="6" max="6" width="24.140625" style="1" customWidth="1"/>
    <col min="7" max="7" width="58" style="1" customWidth="1"/>
    <col min="8" max="16384" width="9.140625" style="1"/>
  </cols>
  <sheetData>
    <row r="1" spans="1:7">
      <c r="C1" s="4"/>
    </row>
    <row r="2" spans="1:7">
      <c r="C2" s="4"/>
    </row>
    <row r="3" spans="1:7">
      <c r="C3" s="4"/>
    </row>
    <row r="4" spans="1:7">
      <c r="C4" s="4"/>
      <c r="G4" s="44"/>
    </row>
    <row r="5" spans="1:7">
      <c r="B5" s="151" t="s">
        <v>17</v>
      </c>
      <c r="C5" s="151"/>
      <c r="D5" s="151"/>
      <c r="E5" s="151"/>
      <c r="F5" s="151"/>
      <c r="G5" s="151"/>
    </row>
    <row r="6" spans="1:7">
      <c r="B6" s="16" t="s">
        <v>149</v>
      </c>
    </row>
    <row r="7" spans="1:7">
      <c r="B7" s="151"/>
      <c r="C7" s="151"/>
      <c r="D7" s="151"/>
      <c r="E7" s="151"/>
      <c r="F7" s="151"/>
      <c r="G7" s="151"/>
    </row>
    <row r="8" spans="1:7">
      <c r="B8" s="5"/>
      <c r="C8" s="5"/>
      <c r="D8" s="5"/>
      <c r="E8" s="5"/>
      <c r="F8" s="5"/>
      <c r="G8" s="5"/>
    </row>
    <row r="9" spans="1:7" ht="9" customHeight="1"/>
    <row r="10" spans="1:7" ht="30.75" customHeight="1">
      <c r="A10" s="160" t="s">
        <v>7</v>
      </c>
      <c r="B10" s="155" t="s">
        <v>75</v>
      </c>
      <c r="C10" s="155" t="s">
        <v>18</v>
      </c>
      <c r="D10" s="152" t="s">
        <v>28</v>
      </c>
      <c r="E10" s="153"/>
      <c r="F10" s="154"/>
      <c r="G10" s="155" t="s">
        <v>76</v>
      </c>
    </row>
    <row r="11" spans="1:7" ht="15.75" customHeight="1">
      <c r="A11" s="161"/>
      <c r="B11" s="156"/>
      <c r="C11" s="156"/>
      <c r="D11" s="155" t="s">
        <v>81</v>
      </c>
      <c r="E11" s="158" t="s">
        <v>102</v>
      </c>
      <c r="F11" s="159"/>
      <c r="G11" s="156"/>
    </row>
    <row r="12" spans="1:7" ht="32.25" customHeight="1">
      <c r="A12" s="162"/>
      <c r="B12" s="157"/>
      <c r="C12" s="157"/>
      <c r="D12" s="157"/>
      <c r="E12" s="29" t="s">
        <v>11</v>
      </c>
      <c r="F12" s="107" t="s">
        <v>146</v>
      </c>
      <c r="G12" s="157"/>
    </row>
    <row r="13" spans="1:7" ht="16.5" customHeight="1">
      <c r="A13" s="24">
        <v>1</v>
      </c>
      <c r="B13" s="24">
        <v>2</v>
      </c>
      <c r="C13" s="24">
        <v>3</v>
      </c>
      <c r="D13" s="24">
        <v>4</v>
      </c>
      <c r="E13" s="25">
        <v>5</v>
      </c>
      <c r="F13" s="26">
        <v>6</v>
      </c>
      <c r="G13" s="26">
        <v>7</v>
      </c>
    </row>
    <row r="14" spans="1:7" ht="15.75" customHeight="1">
      <c r="A14" s="148" t="s">
        <v>36</v>
      </c>
      <c r="B14" s="149"/>
      <c r="C14" s="149"/>
      <c r="D14" s="149"/>
      <c r="E14" s="149"/>
      <c r="F14" s="149"/>
      <c r="G14" s="150"/>
    </row>
    <row r="15" spans="1:7" ht="17.25" customHeight="1">
      <c r="A15" s="146" t="s">
        <v>85</v>
      </c>
      <c r="B15" s="147"/>
      <c r="C15" s="147"/>
      <c r="D15" s="147"/>
      <c r="E15" s="147"/>
      <c r="F15" s="147"/>
      <c r="G15" s="147"/>
    </row>
    <row r="16" spans="1:7" ht="25.5">
      <c r="A16" s="48"/>
      <c r="B16" s="21" t="s">
        <v>86</v>
      </c>
      <c r="C16" s="23" t="s">
        <v>87</v>
      </c>
      <c r="D16" s="82">
        <v>108.7</v>
      </c>
      <c r="E16" s="82">
        <v>102.5</v>
      </c>
      <c r="F16" s="82">
        <v>110</v>
      </c>
      <c r="G16" s="87" t="s">
        <v>104</v>
      </c>
    </row>
    <row r="17" spans="1:7" ht="15.75" customHeight="1">
      <c r="A17" s="135" t="s">
        <v>37</v>
      </c>
      <c r="B17" s="136"/>
      <c r="C17" s="136"/>
      <c r="D17" s="136"/>
      <c r="E17" s="136"/>
      <c r="F17" s="136"/>
      <c r="G17" s="137"/>
    </row>
    <row r="18" spans="1:7" ht="17.25" customHeight="1">
      <c r="A18" s="138" t="s">
        <v>54</v>
      </c>
      <c r="B18" s="139"/>
      <c r="C18" s="139"/>
      <c r="D18" s="139"/>
      <c r="E18" s="139"/>
      <c r="F18" s="139"/>
      <c r="G18" s="140"/>
    </row>
    <row r="19" spans="1:7" ht="54" customHeight="1">
      <c r="A19" s="40" t="s">
        <v>1</v>
      </c>
      <c r="B19" s="89" t="s">
        <v>21</v>
      </c>
      <c r="C19" s="27" t="s">
        <v>12</v>
      </c>
      <c r="D19" s="41">
        <v>50.2</v>
      </c>
      <c r="E19" s="41">
        <v>20</v>
      </c>
      <c r="F19" s="41">
        <v>35</v>
      </c>
      <c r="G19" s="90" t="s">
        <v>105</v>
      </c>
    </row>
    <row r="20" spans="1:7" ht="28.5" customHeight="1">
      <c r="A20" s="91" t="s">
        <v>2</v>
      </c>
      <c r="B20" s="22" t="s">
        <v>71</v>
      </c>
      <c r="C20" s="92" t="s">
        <v>27</v>
      </c>
      <c r="D20" s="93">
        <v>35106</v>
      </c>
      <c r="E20" s="93">
        <v>39681</v>
      </c>
      <c r="F20" s="49">
        <v>42408</v>
      </c>
      <c r="G20" s="90" t="s">
        <v>106</v>
      </c>
    </row>
    <row r="21" spans="1:7" ht="50.25" customHeight="1">
      <c r="A21" s="91" t="s">
        <v>25</v>
      </c>
      <c r="B21" s="84" t="s">
        <v>38</v>
      </c>
      <c r="C21" s="92" t="s">
        <v>12</v>
      </c>
      <c r="D21" s="93">
        <v>100</v>
      </c>
      <c r="E21" s="93">
        <v>90</v>
      </c>
      <c r="F21" s="41">
        <v>95</v>
      </c>
      <c r="G21" s="90" t="s">
        <v>107</v>
      </c>
    </row>
    <row r="22" spans="1:7" ht="39" customHeight="1">
      <c r="A22" s="40" t="s">
        <v>150</v>
      </c>
      <c r="B22" s="56" t="s">
        <v>40</v>
      </c>
      <c r="C22" s="86" t="s">
        <v>12</v>
      </c>
      <c r="D22" s="47">
        <v>100</v>
      </c>
      <c r="E22" s="47">
        <v>96</v>
      </c>
      <c r="F22" s="47">
        <v>96</v>
      </c>
      <c r="G22" s="19" t="s">
        <v>108</v>
      </c>
    </row>
    <row r="23" spans="1:7" ht="16.5" customHeight="1">
      <c r="A23" s="143" t="s">
        <v>39</v>
      </c>
      <c r="B23" s="144"/>
      <c r="C23" s="144"/>
      <c r="D23" s="144"/>
      <c r="E23" s="144"/>
      <c r="F23" s="144"/>
      <c r="G23" s="145"/>
    </row>
    <row r="24" spans="1:7" ht="67.5" customHeight="1">
      <c r="A24" s="108" t="s">
        <v>151</v>
      </c>
      <c r="B24" s="21" t="s">
        <v>41</v>
      </c>
      <c r="C24" s="86" t="s">
        <v>12</v>
      </c>
      <c r="D24" s="47">
        <v>4.8</v>
      </c>
      <c r="E24" s="47">
        <v>10</v>
      </c>
      <c r="F24" s="47">
        <v>10</v>
      </c>
      <c r="G24" s="9"/>
    </row>
    <row r="25" spans="1:7" ht="15" customHeight="1">
      <c r="A25" s="143" t="s">
        <v>42</v>
      </c>
      <c r="B25" s="144"/>
      <c r="C25" s="144"/>
      <c r="D25" s="144"/>
      <c r="E25" s="144"/>
      <c r="F25" s="144"/>
      <c r="G25" s="145"/>
    </row>
    <row r="26" spans="1:7" ht="30" customHeight="1">
      <c r="A26" s="40" t="s">
        <v>152</v>
      </c>
      <c r="B26" s="84" t="s">
        <v>89</v>
      </c>
      <c r="C26" s="92" t="s">
        <v>22</v>
      </c>
      <c r="D26" s="93">
        <v>829.8</v>
      </c>
      <c r="E26" s="93">
        <v>635.29999999999995</v>
      </c>
      <c r="F26" s="94">
        <v>807.8</v>
      </c>
      <c r="G26" s="95" t="s">
        <v>109</v>
      </c>
    </row>
    <row r="27" spans="1:7" ht="39" customHeight="1">
      <c r="A27" s="40" t="s">
        <v>153</v>
      </c>
      <c r="B27" s="84" t="s">
        <v>90</v>
      </c>
      <c r="C27" s="88" t="s">
        <v>88</v>
      </c>
      <c r="D27" s="96">
        <v>135.69999999999999</v>
      </c>
      <c r="E27" s="96">
        <v>103.9</v>
      </c>
      <c r="F27" s="97">
        <v>132.1</v>
      </c>
      <c r="G27" s="95" t="s">
        <v>110</v>
      </c>
    </row>
    <row r="28" spans="1:7" ht="16.5" customHeight="1">
      <c r="A28" s="40" t="s">
        <v>154</v>
      </c>
      <c r="B28" s="85" t="s">
        <v>63</v>
      </c>
      <c r="C28" s="80" t="s">
        <v>12</v>
      </c>
      <c r="D28" s="82">
        <v>7.8</v>
      </c>
      <c r="E28" s="82">
        <v>7.5</v>
      </c>
      <c r="F28" s="94">
        <v>7.7</v>
      </c>
      <c r="G28" s="98" t="s">
        <v>111</v>
      </c>
    </row>
    <row r="29" spans="1:7" ht="42" customHeight="1">
      <c r="A29" s="40" t="s">
        <v>155</v>
      </c>
      <c r="B29" s="85" t="s">
        <v>64</v>
      </c>
      <c r="C29" s="80" t="s">
        <v>22</v>
      </c>
      <c r="D29" s="47">
        <v>36.799999999999997</v>
      </c>
      <c r="E29" s="47">
        <v>22.1</v>
      </c>
      <c r="F29" s="94">
        <v>22.3</v>
      </c>
      <c r="G29" s="98" t="s">
        <v>111</v>
      </c>
    </row>
    <row r="30" spans="1:7" ht="42" customHeight="1">
      <c r="A30" s="40" t="s">
        <v>156</v>
      </c>
      <c r="B30" s="85" t="s">
        <v>72</v>
      </c>
      <c r="C30" s="27" t="s">
        <v>22</v>
      </c>
      <c r="D30" s="47">
        <v>57.9</v>
      </c>
      <c r="E30" s="47">
        <v>21.5</v>
      </c>
      <c r="F30" s="49">
        <v>60.5</v>
      </c>
      <c r="G30" s="98" t="s">
        <v>112</v>
      </c>
    </row>
    <row r="31" spans="1:7" ht="39" customHeight="1">
      <c r="A31" s="40" t="s">
        <v>157</v>
      </c>
      <c r="B31" s="84" t="s">
        <v>91</v>
      </c>
      <c r="C31" s="92" t="s">
        <v>12</v>
      </c>
      <c r="D31" s="96">
        <v>50.7</v>
      </c>
      <c r="E31" s="99">
        <v>77</v>
      </c>
      <c r="F31" s="97">
        <v>76.400000000000006</v>
      </c>
      <c r="G31" s="98" t="s">
        <v>113</v>
      </c>
    </row>
    <row r="32" spans="1:7" ht="27.75" customHeight="1">
      <c r="A32" s="40" t="s">
        <v>158</v>
      </c>
      <c r="B32" s="85" t="s">
        <v>65</v>
      </c>
      <c r="C32" s="27" t="s">
        <v>66</v>
      </c>
      <c r="D32" s="100">
        <v>4.7</v>
      </c>
      <c r="E32" s="55">
        <v>3.2</v>
      </c>
      <c r="F32" s="101">
        <v>2.68</v>
      </c>
      <c r="G32" s="98" t="s">
        <v>114</v>
      </c>
    </row>
    <row r="33" spans="1:7" ht="40.5" customHeight="1">
      <c r="A33" s="40" t="s">
        <v>159</v>
      </c>
      <c r="B33" s="85" t="s">
        <v>67</v>
      </c>
      <c r="C33" s="27" t="s">
        <v>23</v>
      </c>
      <c r="D33" s="102">
        <v>2.2999999999999998</v>
      </c>
      <c r="E33" s="41">
        <v>2.2999999999999998</v>
      </c>
      <c r="F33" s="101">
        <v>2.2999999999999998</v>
      </c>
      <c r="G33" s="98" t="s">
        <v>115</v>
      </c>
    </row>
    <row r="34" spans="1:7" ht="29.25" customHeight="1">
      <c r="A34" s="40" t="s">
        <v>160</v>
      </c>
      <c r="B34" s="85" t="s">
        <v>43</v>
      </c>
      <c r="C34" s="27" t="s">
        <v>22</v>
      </c>
      <c r="D34" s="102">
        <v>57.2</v>
      </c>
      <c r="E34" s="41">
        <v>52</v>
      </c>
      <c r="F34" s="101">
        <v>50.8</v>
      </c>
      <c r="G34" s="98" t="s">
        <v>116</v>
      </c>
    </row>
    <row r="35" spans="1:7" ht="23.25" customHeight="1">
      <c r="A35" s="40" t="s">
        <v>161</v>
      </c>
      <c r="B35" s="84" t="s">
        <v>92</v>
      </c>
      <c r="C35" s="88" t="s">
        <v>88</v>
      </c>
      <c r="D35" s="103">
        <v>114.4</v>
      </c>
      <c r="E35" s="101">
        <v>104</v>
      </c>
      <c r="F35" s="101">
        <v>101.6</v>
      </c>
      <c r="G35" s="98" t="s">
        <v>117</v>
      </c>
    </row>
    <row r="36" spans="1:7" ht="39" customHeight="1">
      <c r="A36" s="40" t="s">
        <v>162</v>
      </c>
      <c r="B36" s="21" t="s">
        <v>68</v>
      </c>
      <c r="C36" s="27" t="s">
        <v>23</v>
      </c>
      <c r="D36" s="49">
        <v>11.9</v>
      </c>
      <c r="E36" s="41">
        <v>9.6</v>
      </c>
      <c r="F36" s="101">
        <v>9.6</v>
      </c>
      <c r="G36" s="98" t="s">
        <v>115</v>
      </c>
    </row>
    <row r="37" spans="1:7" ht="40.5" customHeight="1">
      <c r="A37" s="27" t="s">
        <v>163</v>
      </c>
      <c r="B37" s="21" t="s">
        <v>69</v>
      </c>
      <c r="C37" s="27" t="s">
        <v>22</v>
      </c>
      <c r="D37" s="41">
        <v>0.06</v>
      </c>
      <c r="E37" s="41">
        <v>0.01</v>
      </c>
      <c r="F37" s="27">
        <v>0.06</v>
      </c>
      <c r="G37" s="98" t="s">
        <v>118</v>
      </c>
    </row>
    <row r="38" spans="1:7" ht="51.75" customHeight="1">
      <c r="A38" s="27" t="s">
        <v>164</v>
      </c>
      <c r="B38" s="21" t="s">
        <v>70</v>
      </c>
      <c r="C38" s="27" t="s">
        <v>23</v>
      </c>
      <c r="D38" s="41">
        <v>7.2</v>
      </c>
      <c r="E38" s="41">
        <v>6.3</v>
      </c>
      <c r="F38" s="101">
        <v>5.93</v>
      </c>
      <c r="G38" s="98" t="s">
        <v>119</v>
      </c>
    </row>
    <row r="39" spans="1:7" ht="51.75" customHeight="1">
      <c r="A39" s="27" t="s">
        <v>165</v>
      </c>
      <c r="B39" s="83" t="s">
        <v>93</v>
      </c>
      <c r="C39" s="104" t="s">
        <v>12</v>
      </c>
      <c r="D39" s="105">
        <v>0</v>
      </c>
      <c r="E39" s="105">
        <v>8</v>
      </c>
      <c r="F39" s="105">
        <v>0</v>
      </c>
      <c r="G39" s="50" t="s">
        <v>120</v>
      </c>
    </row>
    <row r="40" spans="1:7" ht="32.25" customHeight="1">
      <c r="A40" s="6"/>
      <c r="B40" s="6"/>
      <c r="C40" s="6"/>
      <c r="D40" s="6"/>
      <c r="E40" s="6"/>
      <c r="F40" s="6"/>
      <c r="G40" s="6"/>
    </row>
    <row r="41" spans="1:7" ht="17.25" customHeight="1"/>
    <row r="42" spans="1:7" ht="45.75" customHeight="1"/>
    <row r="43" spans="1:7" ht="74.25" customHeight="1"/>
    <row r="44" spans="1:7" ht="15.75" customHeight="1"/>
    <row r="45" spans="1:7" ht="32.25" customHeight="1"/>
    <row r="46" spans="1:7" ht="32.25" customHeight="1"/>
    <row r="47" spans="1:7" ht="32.25" customHeight="1"/>
    <row r="48" spans="1:7" ht="22.5" customHeight="1"/>
    <row r="49" ht="48" customHeight="1"/>
    <row r="50" ht="21" customHeight="1"/>
    <row r="51" ht="21.75" customHeight="1"/>
    <row r="52" ht="19.5" customHeight="1"/>
    <row r="53" ht="21.75" customHeight="1"/>
    <row r="54" ht="32.25" customHeight="1"/>
    <row r="55" ht="21.75" customHeight="1"/>
    <row r="56" ht="46.5" customHeight="1"/>
    <row r="57" ht="75.75" customHeight="1"/>
    <row r="58" ht="18" customHeight="1"/>
    <row r="59" ht="15.75" customHeight="1"/>
    <row r="60" ht="47.25" customHeight="1"/>
    <row r="61" ht="18" customHeight="1"/>
    <row r="62" ht="17.25" customHeight="1"/>
    <row r="63" ht="30.75" customHeight="1"/>
    <row r="64" ht="45" customHeight="1"/>
    <row r="65" ht="48" customHeight="1"/>
    <row r="66" ht="46.5" customHeight="1"/>
    <row r="67" ht="45" customHeight="1"/>
    <row r="68" ht="17.25" customHeight="1"/>
    <row r="69" ht="47.25" customHeight="1"/>
    <row r="70" ht="26.25" customHeight="1"/>
    <row r="72" ht="14.25" customHeight="1"/>
    <row r="73" ht="45" customHeight="1"/>
    <row r="74" ht="18" customHeight="1"/>
    <row r="75" ht="18" customHeight="1"/>
    <row r="76" ht="28.5" customHeight="1"/>
    <row r="77" ht="16.5" customHeight="1"/>
    <row r="78" ht="29.25" customHeight="1"/>
    <row r="79" ht="17.25" customHeight="1"/>
    <row r="80" ht="16.5" customHeight="1"/>
    <row r="81" ht="15" customHeight="1"/>
    <row r="82" ht="27.75" customHeight="1"/>
    <row r="83" ht="15" customHeight="1"/>
    <row r="84" ht="43.5" customHeight="1"/>
    <row r="85" ht="17.25" customHeight="1"/>
    <row r="86" ht="61.5" customHeight="1"/>
    <row r="87" ht="62.25" customHeight="1"/>
    <row r="88" ht="15.75" customHeight="1"/>
    <row r="89" ht="30" customHeight="1"/>
    <row r="90" ht="75.75" customHeight="1"/>
    <row r="91" ht="30" customHeight="1"/>
    <row r="92" ht="47.25" customHeight="1"/>
  </sheetData>
  <mergeCells count="15">
    <mergeCell ref="B5:G5"/>
    <mergeCell ref="B7:G7"/>
    <mergeCell ref="D10:F10"/>
    <mergeCell ref="G10:G12"/>
    <mergeCell ref="D11:D12"/>
    <mergeCell ref="C10:C12"/>
    <mergeCell ref="E11:F11"/>
    <mergeCell ref="A10:A12"/>
    <mergeCell ref="B10:B12"/>
    <mergeCell ref="A14:G14"/>
    <mergeCell ref="A17:G17"/>
    <mergeCell ref="A18:G18"/>
    <mergeCell ref="A25:G25"/>
    <mergeCell ref="A15:G15"/>
    <mergeCell ref="A23:G23"/>
  </mergeCells>
  <pageMargins left="0.25" right="0.25" top="0.75" bottom="0.8617424242424242" header="0.3" footer="0.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tabSelected="1" view="pageLayout" zoomScale="70" zoomScalePageLayoutView="70" workbookViewId="0">
      <selection activeCell="A16" sqref="A16:E16"/>
    </sheetView>
  </sheetViews>
  <sheetFormatPr defaultColWidth="9.140625" defaultRowHeight="15.75"/>
  <cols>
    <col min="1" max="1" width="7.5703125" style="1" customWidth="1"/>
    <col min="2" max="2" width="44.28515625" style="1" customWidth="1"/>
    <col min="3" max="3" width="15.7109375" style="1" customWidth="1"/>
    <col min="4" max="4" width="76.7109375" style="1" customWidth="1"/>
    <col min="5" max="5" width="91.85546875" style="1" customWidth="1"/>
    <col min="6" max="16384" width="9.140625" style="1"/>
  </cols>
  <sheetData>
    <row r="1" spans="1:5">
      <c r="A1" s="6"/>
      <c r="B1" s="6"/>
      <c r="C1" s="6"/>
      <c r="D1" s="6"/>
      <c r="E1" s="6"/>
    </row>
    <row r="2" spans="1:5">
      <c r="A2" s="134" t="s">
        <v>17</v>
      </c>
      <c r="B2" s="134"/>
      <c r="C2" s="134"/>
      <c r="D2" s="134"/>
      <c r="E2" s="134"/>
    </row>
    <row r="3" spans="1:5">
      <c r="A3" s="134" t="s">
        <v>166</v>
      </c>
      <c r="B3" s="134"/>
      <c r="C3" s="134"/>
      <c r="D3" s="134"/>
      <c r="E3" s="134"/>
    </row>
    <row r="4" spans="1:5">
      <c r="A4" s="165"/>
      <c r="B4" s="165"/>
      <c r="C4" s="165"/>
      <c r="D4" s="165"/>
      <c r="E4" s="165"/>
    </row>
    <row r="5" spans="1:5">
      <c r="A5" s="7"/>
      <c r="B5" s="7"/>
      <c r="C5" s="7"/>
      <c r="D5" s="7"/>
      <c r="E5" s="7"/>
    </row>
    <row r="6" spans="1:5">
      <c r="A6" s="8"/>
      <c r="B6" s="8"/>
      <c r="C6" s="8"/>
      <c r="D6" s="8"/>
      <c r="E6" s="8"/>
    </row>
    <row r="7" spans="1:5" ht="69" customHeight="1">
      <c r="A7" s="14" t="s">
        <v>7</v>
      </c>
      <c r="B7" s="17" t="s">
        <v>19</v>
      </c>
      <c r="C7" s="18" t="s">
        <v>77</v>
      </c>
      <c r="D7" s="17" t="s">
        <v>82</v>
      </c>
      <c r="E7" s="17" t="s">
        <v>20</v>
      </c>
    </row>
    <row r="8" spans="1:5" ht="15" customHeight="1">
      <c r="A8" s="15">
        <v>1</v>
      </c>
      <c r="B8" s="19">
        <v>2</v>
      </c>
      <c r="C8" s="19">
        <v>3</v>
      </c>
      <c r="D8" s="19">
        <v>4</v>
      </c>
      <c r="E8" s="19">
        <v>5</v>
      </c>
    </row>
    <row r="9" spans="1:5">
      <c r="A9" s="141" t="s">
        <v>46</v>
      </c>
      <c r="B9" s="142"/>
      <c r="C9" s="142"/>
      <c r="D9" s="142"/>
      <c r="E9" s="142"/>
    </row>
    <row r="10" spans="1:5">
      <c r="A10" s="166" t="s">
        <v>94</v>
      </c>
      <c r="B10" s="167"/>
      <c r="C10" s="167"/>
      <c r="D10" s="167"/>
      <c r="E10" s="168"/>
    </row>
    <row r="11" spans="1:5">
      <c r="A11" s="135" t="s">
        <v>61</v>
      </c>
      <c r="B11" s="163"/>
      <c r="C11" s="163"/>
      <c r="D11" s="163"/>
      <c r="E11" s="164"/>
    </row>
    <row r="12" spans="1:5" ht="15.75" customHeight="1">
      <c r="A12" s="138" t="s">
        <v>54</v>
      </c>
      <c r="B12" s="139"/>
      <c r="C12" s="139"/>
      <c r="D12" s="139"/>
      <c r="E12" s="140"/>
    </row>
    <row r="13" spans="1:5" ht="106.5" customHeight="1">
      <c r="A13" s="108" t="s">
        <v>1</v>
      </c>
      <c r="B13" s="21" t="s">
        <v>55</v>
      </c>
      <c r="C13" s="45"/>
      <c r="D13" s="39"/>
      <c r="E13" s="21" t="s">
        <v>121</v>
      </c>
    </row>
    <row r="14" spans="1:5" ht="94.5" customHeight="1">
      <c r="A14" s="10"/>
      <c r="B14" s="21" t="s">
        <v>122</v>
      </c>
      <c r="C14" s="81" t="s">
        <v>123</v>
      </c>
      <c r="D14" s="21" t="s">
        <v>124</v>
      </c>
      <c r="E14" s="39"/>
    </row>
    <row r="15" spans="1:5" ht="91.5" customHeight="1">
      <c r="A15" s="79"/>
      <c r="B15" s="21" t="s">
        <v>126</v>
      </c>
      <c r="C15" s="106" t="s">
        <v>127</v>
      </c>
      <c r="D15" s="21" t="s">
        <v>128</v>
      </c>
      <c r="E15" s="46"/>
    </row>
    <row r="16" spans="1:5" ht="15.75" customHeight="1">
      <c r="A16" s="138" t="s">
        <v>56</v>
      </c>
      <c r="B16" s="139"/>
      <c r="C16" s="139"/>
      <c r="D16" s="139"/>
      <c r="E16" s="140"/>
    </row>
    <row r="17" spans="1:5" ht="80.25" customHeight="1">
      <c r="A17" s="108" t="s">
        <v>2</v>
      </c>
      <c r="B17" s="21" t="s">
        <v>57</v>
      </c>
      <c r="C17" s="37"/>
      <c r="D17" s="39"/>
      <c r="E17" s="21" t="s">
        <v>125</v>
      </c>
    </row>
    <row r="18" spans="1:5" ht="144.75" customHeight="1">
      <c r="A18" s="10"/>
      <c r="B18" s="21" t="s">
        <v>129</v>
      </c>
      <c r="C18" s="81" t="s">
        <v>130</v>
      </c>
      <c r="D18" s="21" t="s">
        <v>131</v>
      </c>
      <c r="E18" s="39"/>
    </row>
    <row r="19" spans="1:5" ht="18.75" customHeight="1">
      <c r="A19" s="138" t="s">
        <v>58</v>
      </c>
      <c r="B19" s="139"/>
      <c r="C19" s="139"/>
      <c r="D19" s="139"/>
      <c r="E19" s="140"/>
    </row>
    <row r="20" spans="1:5" ht="387" customHeight="1">
      <c r="A20" s="27" t="s">
        <v>25</v>
      </c>
      <c r="B20" s="21" t="s">
        <v>59</v>
      </c>
      <c r="C20" s="45"/>
      <c r="D20" s="39"/>
      <c r="E20" s="21" t="s">
        <v>132</v>
      </c>
    </row>
    <row r="21" spans="1:5" ht="79.5" customHeight="1">
      <c r="A21" s="28"/>
      <c r="B21" s="21" t="s">
        <v>133</v>
      </c>
      <c r="C21" s="81" t="s">
        <v>134</v>
      </c>
      <c r="D21" s="21" t="s">
        <v>135</v>
      </c>
      <c r="E21" s="39"/>
    </row>
    <row r="22" spans="1:5" ht="65.25" customHeight="1">
      <c r="A22" s="28"/>
      <c r="B22" s="21" t="s">
        <v>136</v>
      </c>
      <c r="C22" s="81" t="s">
        <v>140</v>
      </c>
      <c r="D22" s="21" t="s">
        <v>137</v>
      </c>
      <c r="E22" s="39"/>
    </row>
    <row r="23" spans="1:5" ht="42" customHeight="1">
      <c r="A23" s="28"/>
      <c r="B23" s="21" t="s">
        <v>139</v>
      </c>
      <c r="C23" s="81" t="s">
        <v>138</v>
      </c>
      <c r="D23" s="21" t="s">
        <v>141</v>
      </c>
      <c r="E23" s="39"/>
    </row>
    <row r="24" spans="1:5" ht="18" customHeight="1">
      <c r="A24" s="138" t="s">
        <v>60</v>
      </c>
      <c r="B24" s="139"/>
      <c r="C24" s="139"/>
      <c r="D24" s="139"/>
      <c r="E24" s="140"/>
    </row>
    <row r="25" spans="1:5" ht="43.5" customHeight="1">
      <c r="A25" s="27" t="s">
        <v>34</v>
      </c>
      <c r="B25" s="21" t="s">
        <v>95</v>
      </c>
      <c r="C25" s="45"/>
      <c r="D25" s="39"/>
      <c r="E25" s="39"/>
    </row>
    <row r="26" spans="1:5" ht="53.25" customHeight="1">
      <c r="A26" s="28"/>
      <c r="B26" s="21" t="s">
        <v>142</v>
      </c>
      <c r="C26" s="81" t="s">
        <v>103</v>
      </c>
      <c r="D26" s="21" t="s">
        <v>96</v>
      </c>
      <c r="E26" s="39"/>
    </row>
    <row r="27" spans="1:5" ht="42" customHeight="1">
      <c r="A27" s="27" t="s">
        <v>35</v>
      </c>
      <c r="B27" s="21" t="s">
        <v>97</v>
      </c>
      <c r="C27" s="37"/>
      <c r="D27" s="39"/>
      <c r="E27" s="39"/>
    </row>
    <row r="28" spans="1:5" ht="80.25" customHeight="1">
      <c r="A28" s="28"/>
      <c r="B28" s="21" t="s">
        <v>143</v>
      </c>
      <c r="C28" s="81" t="s">
        <v>144</v>
      </c>
      <c r="D28" s="21" t="s">
        <v>145</v>
      </c>
      <c r="E28" s="39"/>
    </row>
  </sheetData>
  <mergeCells count="10">
    <mergeCell ref="A11:E11"/>
    <mergeCell ref="A10:E10"/>
    <mergeCell ref="A16:E16"/>
    <mergeCell ref="A19:E19"/>
    <mergeCell ref="A24:E24"/>
    <mergeCell ref="A9:E9"/>
    <mergeCell ref="A12:E12"/>
    <mergeCell ref="A2:E2"/>
    <mergeCell ref="A4:E4"/>
    <mergeCell ref="A3:E3"/>
  </mergeCells>
  <pageMargins left="0.25" right="0.25" top="0.25833333333333336" bottom="1.6416666666666666" header="0.3" footer="0.3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использование средств 2022 год</vt:lpstr>
      <vt:lpstr>расходы всех форм бюджета</vt:lpstr>
      <vt:lpstr>достижение индикаторов</vt:lpstr>
      <vt:lpstr>выполнение основных мероприятий</vt:lpstr>
      <vt:lpstr>Лист1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Валентина</cp:lastModifiedBy>
  <cp:lastPrinted>2023-02-28T09:08:17Z</cp:lastPrinted>
  <dcterms:created xsi:type="dcterms:W3CDTF">2014-05-05T16:51:08Z</dcterms:created>
  <dcterms:modified xsi:type="dcterms:W3CDTF">2023-04-13T08:41:46Z</dcterms:modified>
</cp:coreProperties>
</file>