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08" windowWidth="14808" windowHeight="77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8" i="1"/>
  <c r="G12" l="1"/>
  <c r="N10" l="1"/>
  <c r="N18" l="1"/>
  <c r="N19"/>
  <c r="N16"/>
  <c r="N17"/>
  <c r="N12"/>
  <c r="N13"/>
  <c r="N14"/>
  <c r="N15"/>
  <c r="N9"/>
  <c r="N11"/>
  <c r="N8"/>
  <c r="N7"/>
  <c r="N6"/>
  <c r="G11" l="1"/>
  <c r="G13"/>
  <c r="G14"/>
  <c r="G15"/>
  <c r="G16"/>
  <c r="G17"/>
  <c r="G19"/>
</calcChain>
</file>

<file path=xl/comments1.xml><?xml version="1.0" encoding="utf-8"?>
<comments xmlns="http://schemas.openxmlformats.org/spreadsheetml/2006/main">
  <authors>
    <author>Автор</author>
  </authors>
  <commentList>
    <comment ref="B3" authorId="0">
      <text>
        <r>
          <rPr>
            <sz val="9"/>
            <color rgb="FF000000"/>
            <rFont val="Tahoma"/>
            <family val="2"/>
            <charset val="204"/>
          </rPr>
          <t xml:space="preserve">Это должно быть систематезировано в виде единого справочника (например ФИАС) </t>
        </r>
      </text>
    </comment>
  </commentList>
</comments>
</file>

<file path=xl/sharedStrings.xml><?xml version="1.0" encoding="utf-8"?>
<sst xmlns="http://schemas.openxmlformats.org/spreadsheetml/2006/main" count="176" uniqueCount="73">
  <si>
    <t>№ п/п</t>
  </si>
  <si>
    <t>Регион РФ (область, край, город фед. значения, округ)</t>
  </si>
  <si>
    <t>Населённый пункт</t>
  </si>
  <si>
    <t>Улица</t>
  </si>
  <si>
    <t>Плановое время начала отключения электроснабжения</t>
  </si>
  <si>
    <t>Плановое время восстановления электроснабжения</t>
  </si>
  <si>
    <t>Филиал</t>
  </si>
  <si>
    <t>Объект</t>
  </si>
  <si>
    <t>Оборудование</t>
  </si>
  <si>
    <t>Численность обесточиваемого населения, чел.</t>
  </si>
  <si>
    <t>Отключаемая нагрузка,
 МВт</t>
  </si>
  <si>
    <t>№ Заявки</t>
  </si>
  <si>
    <t>Причина</t>
  </si>
  <si>
    <t>Аварийная готовность, ч</t>
  </si>
  <si>
    <t>Примечание</t>
  </si>
  <si>
    <t>Дата</t>
  </si>
  <si>
    <t>Время</t>
  </si>
  <si>
    <t>Ставропольский</t>
  </si>
  <si>
    <t>Б/Н</t>
  </si>
  <si>
    <t>Категория</t>
  </si>
  <si>
    <t>Наименование ТСО</t>
  </si>
  <si>
    <t>г. Ипатово</t>
  </si>
  <si>
    <t>Ставэлектросесть</t>
  </si>
  <si>
    <t>РУ-10кВ, РУ-0,4кВ ТМ</t>
  </si>
  <si>
    <t>Ипатовский</t>
  </si>
  <si>
    <t>Текущий ремонт</t>
  </si>
  <si>
    <t>ПЛ</t>
  </si>
  <si>
    <t>НПЛ</t>
  </si>
  <si>
    <t xml:space="preserve">чистка изоляции </t>
  </si>
  <si>
    <t>Опиловка деревьев</t>
  </si>
  <si>
    <t xml:space="preserve">Опиловка деревьев </t>
  </si>
  <si>
    <t>ТП-94</t>
  </si>
  <si>
    <t>Замена РЛНД-10</t>
  </si>
  <si>
    <t>ЧП Мельников; ЧП Богатырёва (м-н «Богатырь»), «Магнит»</t>
  </si>
  <si>
    <t>ТП-106</t>
  </si>
  <si>
    <t>ВЛ-0,4 кВ н/в ф-1 ТП-106,  оп.1-23</t>
  </si>
  <si>
    <t>Замена выхода 0,4кВ ф-1</t>
  </si>
  <si>
    <t>ул. Орджоникидзе, 1-21,2-22; пер. Жданова</t>
  </si>
  <si>
    <t>ТП-60</t>
  </si>
  <si>
    <t>ул. Кирова,47-61а,42-54; п. Абрикосовый; п.Виноградный; щит учёта водоканала.ул.Бакинская,120-130,95-101; ул. Горького 100-116,183-195; ул. Кирова,45; АЗС «Тонус»; м-н «1000 мелочей»; м-н «Автозапчасти».ул. Бакинская,108а-118,77-93; ул. Калинина,241-287; ул. Чонгарская,74-90,89-103,107а;ул. Кирова,32,40ул.Кирова,29-45а,32а-38; ул. Чонгарская,92-104,105,107б-113; п. Олимпийский,  1-13,2-18.</t>
  </si>
  <si>
    <t>ТП-86</t>
  </si>
  <si>
    <t>ВЛ-0,4 кВ н/в ф-1,2 ТП-86,  оп.1/58-1/93</t>
  </si>
  <si>
    <t>Перетяжка проводов</t>
  </si>
  <si>
    <t>ТП-18</t>
  </si>
  <si>
    <t>ВЛ-0,4 кВ н/в ф-8 оп. 1-11</t>
  </si>
  <si>
    <t>ул. Ленина,349-377а,352-376; п. Лесной,28;п. Киевский,21</t>
  </si>
  <si>
    <t xml:space="preserve"> ул.Калаусская 93-129;пер.Речной,ул.Калаусская 62-104,53-91;Офис лагеря «Лесная сказка»;пер.Солнечный 1-9,10</t>
  </si>
  <si>
    <t>ТП-20</t>
  </si>
  <si>
    <t>ВЛ-0,4 кВ н/в ф-6 оп.1-6</t>
  </si>
  <si>
    <t>ТП-24</t>
  </si>
  <si>
    <t>ВЛ-0,4 кВ н/в ф-2 оп.1-42</t>
  </si>
  <si>
    <t>ул. Краснодарская 7-17;ул.Московская 152-174,199-221;ул. Бакинская 2-8;
ул. Кулакова 1-23,2-22;</t>
  </si>
  <si>
    <t>магазин  «Лира»ИП Гармаш</t>
  </si>
  <si>
    <t>ТП-58,79,64,65,66</t>
  </si>
  <si>
    <t xml:space="preserve">ВЛ-10 кВ ф-201 оп.125-134,2/1-2/14 </t>
  </si>
  <si>
    <t>Элеватор,АЗС, Пирожковая ИП Гатило ИП Кухарь Гагарина,6.АЗС Гагарина     10.</t>
  </si>
  <si>
    <t>ТП-16</t>
  </si>
  <si>
    <t>ВЛ-0,4 кВ н/в ф-1, ВЛ-10кв Ф-204 оп.139-152,1-12</t>
  </si>
  <si>
    <t>ул. Голубовского,243-283, 274-280; ул. Матросова, 92-102,81-95; ул. Калинина,300; п. Звездный, 2-10,1-9.</t>
  </si>
  <si>
    <t>ВЛ-0,4 кВ н/в ф-3 оп.1-22</t>
  </si>
  <si>
    <t>ул.Л.Толстого 1-21,2-22;</t>
  </si>
  <si>
    <t>ТП-83</t>
  </si>
  <si>
    <t>АЗС водоканала, водоавтоматика; ГАЗС Стасенко; база Андрющенко - в РУ-0,4 кВ ТП-81;
 РУООСС
 ЧП Саранин - мебельный цех
 ЧП Ротенко – ремонт автомобилей
 Подсобное хозяйство ПНИ, в РУ-0,4 кВ ТП-78- Ибашов
 ЧП Форостян – ремонт автомобилей ИП Балакин А. А</t>
  </si>
  <si>
    <t>ТП-47</t>
  </si>
  <si>
    <t xml:space="preserve">ул. Шейко, 54а-60, 55-59а; ул. Добровольского, 39а-63, 70; </t>
  </si>
  <si>
    <t>ТП-141</t>
  </si>
  <si>
    <t>ТП-162</t>
  </si>
  <si>
    <t>ВЛ-0,4 кВ н/в ф-1 оп. 1-11</t>
  </si>
  <si>
    <t>ВЛ-0,4 кВ н/в ф-2 оп.1-24</t>
  </si>
  <si>
    <t>ВЛ-0,4 кВ н/в ф-3,оп 1-29</t>
  </si>
  <si>
    <t>ул. Шевченко1;Горького 47/1,2,3,4; м-з «Дуэт»,аптека «Айболит», Гагарина 150-154,158; торговые киоски</t>
  </si>
  <si>
    <t xml:space="preserve">ул. Голубовского 215; Бакинская 96-108,71-75;Калинина 240-258; п. Дорожный весь;
        ул. Крупской 1А; магазин «Продукты» по ул. Калинина
</t>
  </si>
  <si>
    <t>Плановые отключения по г.Ипатово на январь 2025 г.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</si>
</sst>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d/m/yy;@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9"/>
      <color rgb="FF000000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9" fillId="0" borderId="0" applyFont="0" applyFill="0" applyBorder="0" applyAlignment="0" applyProtection="0"/>
    <xf numFmtId="0" fontId="10" fillId="0" borderId="0"/>
  </cellStyleXfs>
  <cellXfs count="29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2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7" fillId="4" borderId="2" xfId="0" applyFont="1" applyFill="1" applyBorder="1" applyAlignment="1">
      <alignment horizontal="center" vertical="center" wrapText="1"/>
    </xf>
    <xf numFmtId="0" fontId="0" fillId="0" borderId="0" xfId="0"/>
    <xf numFmtId="0" fontId="0" fillId="3" borderId="0" xfId="0" applyFill="1"/>
    <xf numFmtId="49" fontId="7" fillId="4" borderId="2" xfId="1" applyNumberFormat="1" applyFont="1" applyFill="1" applyBorder="1" applyAlignment="1">
      <alignment horizontal="center" vertical="center" wrapText="1"/>
    </xf>
    <xf numFmtId="1" fontId="3" fillId="4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165" fontId="3" fillId="4" borderId="2" xfId="0" applyNumberFormat="1" applyFont="1" applyFill="1" applyBorder="1" applyAlignment="1">
      <alignment horizontal="center" vertical="center"/>
    </xf>
    <xf numFmtId="20" fontId="3" fillId="4" borderId="2" xfId="0" applyNumberFormat="1" applyFont="1" applyFill="1" applyBorder="1" applyAlignment="1">
      <alignment horizontal="center" vertical="center"/>
    </xf>
    <xf numFmtId="49" fontId="3" fillId="4" borderId="2" xfId="1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top" wrapText="1"/>
    </xf>
    <xf numFmtId="164" fontId="3" fillId="4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1" fontId="11" fillId="4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64">
    <cellStyle name="Excel Built-in Normal" xfId="5"/>
    <cellStyle name="Excel Built-in Normal 2" xfId="6"/>
    <cellStyle name="Обычный" xfId="0" builtinId="0"/>
    <cellStyle name="Обычный 10" xfId="2"/>
    <cellStyle name="Обычный 10 2" xfId="7"/>
    <cellStyle name="Обычный 11" xfId="8"/>
    <cellStyle name="Обычный 11 2" xfId="9"/>
    <cellStyle name="Обычный 12" xfId="10"/>
    <cellStyle name="Обычный 12 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3"/>
    <cellStyle name="Обычный 2 10" xfId="20"/>
    <cellStyle name="Обычный 2 11" xfId="21"/>
    <cellStyle name="Обычный 2 12" xfId="22"/>
    <cellStyle name="Обычный 2 13" xfId="23"/>
    <cellStyle name="Обычный 2 14" xfId="24"/>
    <cellStyle name="Обычный 2 15" xfId="25"/>
    <cellStyle name="Обычный 2 16" xfId="26"/>
    <cellStyle name="Обычный 2 17" xfId="63"/>
    <cellStyle name="Обычный 2 18" xfId="19"/>
    <cellStyle name="Обычный 2 2" xfId="27"/>
    <cellStyle name="Обычный 2 3" xfId="28"/>
    <cellStyle name="Обычный 2 4" xfId="29"/>
    <cellStyle name="Обычный 2 5" xfId="30"/>
    <cellStyle name="Обычный 2 6" xfId="31"/>
    <cellStyle name="Обычный 2 7" xfId="32"/>
    <cellStyle name="Обычный 2 8" xfId="33"/>
    <cellStyle name="Обычный 2 9" xfId="34"/>
    <cellStyle name="Обычный 20" xfId="35"/>
    <cellStyle name="Обычный 21" xfId="4"/>
    <cellStyle name="Обычный 3" xfId="36"/>
    <cellStyle name="Обычный 3 10" xfId="37"/>
    <cellStyle name="Обычный 3 11" xfId="38"/>
    <cellStyle name="Обычный 3 12" xfId="39"/>
    <cellStyle name="Обычный 3 13" xfId="40"/>
    <cellStyle name="Обычный 3 14" xfId="41"/>
    <cellStyle name="Обычный 3 15" xfId="42"/>
    <cellStyle name="Обычный 3 16" xfId="43"/>
    <cellStyle name="Обычный 3 17" xfId="44"/>
    <cellStyle name="Обычный 3 2" xfId="45"/>
    <cellStyle name="Обычный 3 3" xfId="46"/>
    <cellStyle name="Обычный 3 4" xfId="47"/>
    <cellStyle name="Обычный 3 5" xfId="48"/>
    <cellStyle name="Обычный 3 6" xfId="49"/>
    <cellStyle name="Обычный 3 7" xfId="50"/>
    <cellStyle name="Обычный 3 8" xfId="51"/>
    <cellStyle name="Обычный 3 9" xfId="52"/>
    <cellStyle name="Обычный 4" xfId="53"/>
    <cellStyle name="Обычный 5" xfId="54"/>
    <cellStyle name="Обычный 6" xfId="55"/>
    <cellStyle name="Обычный 7" xfId="56"/>
    <cellStyle name="Обычный 7 2" xfId="57"/>
    <cellStyle name="Обычный 8" xfId="58"/>
    <cellStyle name="Обычный 8 2" xfId="59"/>
    <cellStyle name="Обычный 9" xfId="60"/>
    <cellStyle name="Обычный 9 2" xfId="61"/>
    <cellStyle name="Обычный_Лист1" xfId="1"/>
    <cellStyle name="Процентный 2" xfId="6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0"/>
  <sheetViews>
    <sheetView tabSelected="1" view="pageBreakPreview" zoomScale="85" zoomScaleNormal="55" zoomScaleSheetLayoutView="85" workbookViewId="0">
      <selection activeCell="K3" sqref="K3:K4"/>
    </sheetView>
  </sheetViews>
  <sheetFormatPr defaultRowHeight="14.4"/>
  <cols>
    <col min="2" max="2" width="18.109375" customWidth="1"/>
    <col min="3" max="3" width="18" customWidth="1"/>
    <col min="4" max="4" width="18.44140625" customWidth="1"/>
    <col min="9" max="9" width="18.33203125" customWidth="1"/>
    <col min="10" max="10" width="18.6640625" customWidth="1"/>
    <col min="11" max="11" width="18.5546875" customWidth="1"/>
    <col min="12" max="12" width="18.44140625" customWidth="1"/>
    <col min="13" max="14" width="18.6640625" customWidth="1"/>
    <col min="15" max="15" width="18.5546875" customWidth="1"/>
    <col min="16" max="16" width="18" customWidth="1"/>
    <col min="17" max="17" width="18.109375" customWidth="1"/>
    <col min="18" max="18" width="20.33203125" customWidth="1"/>
    <col min="19" max="19" width="19.5546875" customWidth="1"/>
  </cols>
  <sheetData>
    <row r="1" spans="1:19">
      <c r="A1" s="27" t="s">
        <v>72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>
      <c r="A2" s="2"/>
      <c r="B2" s="2"/>
      <c r="C2" s="2"/>
      <c r="D2" s="2"/>
      <c r="E2" s="2"/>
      <c r="F2" s="2"/>
      <c r="G2" s="2"/>
      <c r="H2" s="2"/>
      <c r="I2" s="3"/>
      <c r="J2" s="28"/>
      <c r="K2" s="28"/>
      <c r="L2" s="3"/>
      <c r="M2" s="2"/>
      <c r="N2" s="2"/>
      <c r="O2" s="2"/>
      <c r="P2" s="2"/>
      <c r="Q2" s="2"/>
      <c r="R2" s="2"/>
      <c r="S2" s="2"/>
    </row>
    <row r="3" spans="1:19" ht="63.75" customHeight="1">
      <c r="A3" s="26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F3" s="26"/>
      <c r="G3" s="26" t="s">
        <v>5</v>
      </c>
      <c r="H3" s="26"/>
      <c r="I3" s="26" t="s">
        <v>20</v>
      </c>
      <c r="J3" s="26" t="s">
        <v>7</v>
      </c>
      <c r="K3" s="26" t="s">
        <v>8</v>
      </c>
      <c r="L3" s="26" t="s">
        <v>6</v>
      </c>
      <c r="M3" s="26" t="s">
        <v>9</v>
      </c>
      <c r="N3" s="26" t="s">
        <v>10</v>
      </c>
      <c r="O3" s="26" t="s">
        <v>11</v>
      </c>
      <c r="P3" s="26" t="s">
        <v>19</v>
      </c>
      <c r="Q3" s="26" t="s">
        <v>12</v>
      </c>
      <c r="R3" s="26" t="s">
        <v>13</v>
      </c>
      <c r="S3" s="26" t="s">
        <v>14</v>
      </c>
    </row>
    <row r="4" spans="1:19" ht="52.5" customHeight="1">
      <c r="A4" s="26"/>
      <c r="B4" s="26"/>
      <c r="C4" s="26"/>
      <c r="D4" s="26"/>
      <c r="E4" s="4" t="s">
        <v>15</v>
      </c>
      <c r="F4" s="4" t="s">
        <v>16</v>
      </c>
      <c r="G4" s="4" t="s">
        <v>15</v>
      </c>
      <c r="H4" s="4" t="s">
        <v>16</v>
      </c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19">
      <c r="A5" s="1"/>
      <c r="B5" s="1">
        <v>1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15</v>
      </c>
      <c r="K5" s="1">
        <v>16</v>
      </c>
      <c r="L5" s="1">
        <v>10</v>
      </c>
      <c r="M5" s="1">
        <v>11</v>
      </c>
      <c r="N5" s="1">
        <v>12</v>
      </c>
      <c r="O5" s="1">
        <v>13</v>
      </c>
      <c r="P5" s="1">
        <v>14</v>
      </c>
      <c r="Q5" s="1">
        <v>17</v>
      </c>
      <c r="R5" s="1">
        <v>18</v>
      </c>
      <c r="S5" s="1">
        <v>19</v>
      </c>
    </row>
    <row r="6" spans="1:19" s="14" customFormat="1" ht="69" customHeight="1">
      <c r="A6" s="16">
        <v>1</v>
      </c>
      <c r="B6" s="17" t="s">
        <v>17</v>
      </c>
      <c r="C6" s="17" t="s">
        <v>21</v>
      </c>
      <c r="D6" s="17" t="s">
        <v>33</v>
      </c>
      <c r="E6" s="18">
        <v>45670</v>
      </c>
      <c r="F6" s="19">
        <v>0.35416666666666669</v>
      </c>
      <c r="G6" s="18">
        <v>45670</v>
      </c>
      <c r="H6" s="19">
        <v>0.70833333333333337</v>
      </c>
      <c r="I6" s="17" t="s">
        <v>22</v>
      </c>
      <c r="J6" s="17" t="s">
        <v>31</v>
      </c>
      <c r="K6" s="20" t="s">
        <v>23</v>
      </c>
      <c r="L6" s="17" t="s">
        <v>24</v>
      </c>
      <c r="M6" s="17">
        <v>3</v>
      </c>
      <c r="N6" s="17">
        <f>(M6*2)/1000</f>
        <v>6.0000000000000001E-3</v>
      </c>
      <c r="O6" s="17" t="s">
        <v>18</v>
      </c>
      <c r="P6" s="17" t="s">
        <v>26</v>
      </c>
      <c r="Q6" s="17" t="s">
        <v>25</v>
      </c>
      <c r="R6" s="17">
        <v>1</v>
      </c>
      <c r="S6" s="15" t="s">
        <v>32</v>
      </c>
    </row>
    <row r="7" spans="1:19" s="14" customFormat="1" ht="48" customHeight="1">
      <c r="A7" s="16">
        <v>2</v>
      </c>
      <c r="B7" s="17" t="s">
        <v>17</v>
      </c>
      <c r="C7" s="17" t="s">
        <v>21</v>
      </c>
      <c r="D7" s="21" t="s">
        <v>37</v>
      </c>
      <c r="E7" s="18">
        <v>45671</v>
      </c>
      <c r="F7" s="19">
        <v>0.35416666666666669</v>
      </c>
      <c r="G7" s="18">
        <v>45671</v>
      </c>
      <c r="H7" s="19">
        <v>0.5</v>
      </c>
      <c r="I7" s="17" t="s">
        <v>22</v>
      </c>
      <c r="J7" s="17" t="s">
        <v>34</v>
      </c>
      <c r="K7" s="20" t="s">
        <v>35</v>
      </c>
      <c r="L7" s="17" t="s">
        <v>24</v>
      </c>
      <c r="M7" s="17">
        <v>34</v>
      </c>
      <c r="N7" s="17">
        <f t="shared" ref="N7:N19" si="0">(M7*2)/1000</f>
        <v>6.8000000000000005E-2</v>
      </c>
      <c r="O7" s="17" t="s">
        <v>18</v>
      </c>
      <c r="P7" s="17" t="s">
        <v>26</v>
      </c>
      <c r="Q7" s="17" t="s">
        <v>25</v>
      </c>
      <c r="R7" s="17">
        <v>1</v>
      </c>
      <c r="S7" s="15" t="s">
        <v>29</v>
      </c>
    </row>
    <row r="8" spans="1:19" s="14" customFormat="1" ht="307.8" customHeight="1">
      <c r="A8" s="16">
        <v>3</v>
      </c>
      <c r="B8" s="17" t="s">
        <v>17</v>
      </c>
      <c r="C8" s="17" t="s">
        <v>21</v>
      </c>
      <c r="D8" s="12" t="s">
        <v>39</v>
      </c>
      <c r="E8" s="18">
        <v>45671</v>
      </c>
      <c r="F8" s="19">
        <v>0.5625</v>
      </c>
      <c r="G8" s="18">
        <v>45671</v>
      </c>
      <c r="H8" s="19">
        <v>0.70833333333333337</v>
      </c>
      <c r="I8" s="17" t="s">
        <v>22</v>
      </c>
      <c r="J8" s="17" t="s">
        <v>38</v>
      </c>
      <c r="K8" s="20" t="s">
        <v>23</v>
      </c>
      <c r="L8" s="17" t="s">
        <v>24</v>
      </c>
      <c r="M8" s="17">
        <v>204</v>
      </c>
      <c r="N8" s="17">
        <f>(M8*2)/1000</f>
        <v>0.40799999999999997</v>
      </c>
      <c r="O8" s="17" t="s">
        <v>18</v>
      </c>
      <c r="P8" s="17" t="s">
        <v>26</v>
      </c>
      <c r="Q8" s="17" t="s">
        <v>25</v>
      </c>
      <c r="R8" s="17">
        <v>1</v>
      </c>
      <c r="S8" s="15" t="s">
        <v>36</v>
      </c>
    </row>
    <row r="9" spans="1:19" s="14" customFormat="1" ht="184.8" customHeight="1">
      <c r="A9" s="16">
        <v>4</v>
      </c>
      <c r="B9" s="17" t="s">
        <v>17</v>
      </c>
      <c r="C9" s="17" t="s">
        <v>21</v>
      </c>
      <c r="D9" s="17" t="s">
        <v>46</v>
      </c>
      <c r="E9" s="18">
        <v>45672</v>
      </c>
      <c r="F9" s="19">
        <v>0.35416666666666669</v>
      </c>
      <c r="G9" s="18">
        <v>45672</v>
      </c>
      <c r="H9" s="19">
        <v>0.5</v>
      </c>
      <c r="I9" s="17" t="s">
        <v>22</v>
      </c>
      <c r="J9" s="17" t="s">
        <v>40</v>
      </c>
      <c r="K9" s="20" t="s">
        <v>41</v>
      </c>
      <c r="L9" s="17" t="s">
        <v>24</v>
      </c>
      <c r="M9" s="17">
        <v>96</v>
      </c>
      <c r="N9" s="17">
        <f t="shared" si="0"/>
        <v>0.192</v>
      </c>
      <c r="O9" s="17" t="s">
        <v>18</v>
      </c>
      <c r="P9" s="17" t="s">
        <v>27</v>
      </c>
      <c r="Q9" s="17" t="s">
        <v>25</v>
      </c>
      <c r="R9" s="17">
        <v>1</v>
      </c>
      <c r="S9" s="15" t="s">
        <v>30</v>
      </c>
    </row>
    <row r="10" spans="1:19" s="14" customFormat="1" ht="106.5" customHeight="1">
      <c r="A10" s="16">
        <v>5</v>
      </c>
      <c r="B10" s="17" t="s">
        <v>17</v>
      </c>
      <c r="C10" s="17" t="s">
        <v>21</v>
      </c>
      <c r="D10" s="17" t="s">
        <v>45</v>
      </c>
      <c r="E10" s="18">
        <v>45672</v>
      </c>
      <c r="F10" s="19">
        <v>0.5625</v>
      </c>
      <c r="G10" s="18">
        <v>45672</v>
      </c>
      <c r="H10" s="19">
        <v>0.70833333333333337</v>
      </c>
      <c r="I10" s="17" t="s">
        <v>22</v>
      </c>
      <c r="J10" s="17" t="s">
        <v>43</v>
      </c>
      <c r="K10" s="20" t="s">
        <v>44</v>
      </c>
      <c r="L10" s="17" t="s">
        <v>24</v>
      </c>
      <c r="M10" s="17">
        <v>35</v>
      </c>
      <c r="N10" s="17">
        <f t="shared" si="0"/>
        <v>7.0000000000000007E-2</v>
      </c>
      <c r="O10" s="17" t="s">
        <v>18</v>
      </c>
      <c r="P10" s="17" t="s">
        <v>26</v>
      </c>
      <c r="Q10" s="17" t="s">
        <v>25</v>
      </c>
      <c r="R10" s="17">
        <v>1</v>
      </c>
      <c r="S10" s="15" t="s">
        <v>42</v>
      </c>
    </row>
    <row r="11" spans="1:19" s="14" customFormat="1" ht="141.6" customHeight="1">
      <c r="A11" s="16">
        <v>6</v>
      </c>
      <c r="B11" s="25" t="s">
        <v>17</v>
      </c>
      <c r="C11" s="17" t="s">
        <v>21</v>
      </c>
      <c r="D11" s="17" t="s">
        <v>52</v>
      </c>
      <c r="E11" s="18">
        <v>45673</v>
      </c>
      <c r="F11" s="19">
        <v>0.35416666666666669</v>
      </c>
      <c r="G11" s="22">
        <f t="shared" ref="G11:G19" si="1">E11</f>
        <v>45673</v>
      </c>
      <c r="H11" s="19">
        <v>0.5</v>
      </c>
      <c r="I11" s="17" t="s">
        <v>22</v>
      </c>
      <c r="J11" s="17" t="s">
        <v>47</v>
      </c>
      <c r="K11" s="20" t="s">
        <v>48</v>
      </c>
      <c r="L11" s="17" t="s">
        <v>24</v>
      </c>
      <c r="M11" s="17">
        <v>1</v>
      </c>
      <c r="N11" s="17">
        <f t="shared" si="0"/>
        <v>2E-3</v>
      </c>
      <c r="O11" s="17" t="s">
        <v>18</v>
      </c>
      <c r="P11" s="17" t="s">
        <v>26</v>
      </c>
      <c r="Q11" s="17" t="s">
        <v>25</v>
      </c>
      <c r="R11" s="17">
        <v>1</v>
      </c>
      <c r="S11" s="15" t="s">
        <v>30</v>
      </c>
    </row>
    <row r="12" spans="1:19" s="14" customFormat="1" ht="91.2" customHeight="1">
      <c r="A12" s="16">
        <v>7</v>
      </c>
      <c r="B12" s="17" t="s">
        <v>17</v>
      </c>
      <c r="C12" s="17" t="s">
        <v>21</v>
      </c>
      <c r="D12" s="17" t="s">
        <v>51</v>
      </c>
      <c r="E12" s="18">
        <v>45673</v>
      </c>
      <c r="F12" s="19">
        <v>0.5625</v>
      </c>
      <c r="G12" s="22">
        <f>E12</f>
        <v>45673</v>
      </c>
      <c r="H12" s="19">
        <v>0.70833333333333337</v>
      </c>
      <c r="I12" s="17" t="s">
        <v>22</v>
      </c>
      <c r="J12" s="17" t="s">
        <v>49</v>
      </c>
      <c r="K12" s="20" t="s">
        <v>50</v>
      </c>
      <c r="L12" s="17" t="s">
        <v>24</v>
      </c>
      <c r="M12" s="17">
        <v>63</v>
      </c>
      <c r="N12" s="17">
        <f t="shared" si="0"/>
        <v>0.126</v>
      </c>
      <c r="O12" s="17" t="s">
        <v>18</v>
      </c>
      <c r="P12" s="17" t="s">
        <v>26</v>
      </c>
      <c r="Q12" s="17" t="s">
        <v>25</v>
      </c>
      <c r="R12" s="17">
        <v>1</v>
      </c>
      <c r="S12" s="15" t="s">
        <v>30</v>
      </c>
    </row>
    <row r="13" spans="1:19" s="14" customFormat="1" ht="105" customHeight="1">
      <c r="A13" s="16">
        <v>8</v>
      </c>
      <c r="B13" s="17" t="s">
        <v>17</v>
      </c>
      <c r="C13" s="17" t="s">
        <v>21</v>
      </c>
      <c r="D13" s="17" t="s">
        <v>55</v>
      </c>
      <c r="E13" s="18">
        <v>45674</v>
      </c>
      <c r="F13" s="19">
        <v>0.35416666666666669</v>
      </c>
      <c r="G13" s="22">
        <f t="shared" si="1"/>
        <v>45674</v>
      </c>
      <c r="H13" s="19">
        <v>0.70833333333333337</v>
      </c>
      <c r="I13" s="17" t="s">
        <v>22</v>
      </c>
      <c r="J13" s="17" t="s">
        <v>53</v>
      </c>
      <c r="K13" s="20" t="s">
        <v>54</v>
      </c>
      <c r="L13" s="17" t="s">
        <v>24</v>
      </c>
      <c r="M13" s="17">
        <v>3</v>
      </c>
      <c r="N13" s="17">
        <f t="shared" si="0"/>
        <v>6.0000000000000001E-3</v>
      </c>
      <c r="O13" s="17" t="s">
        <v>18</v>
      </c>
      <c r="P13" s="17" t="s">
        <v>26</v>
      </c>
      <c r="Q13" s="17" t="s">
        <v>25</v>
      </c>
      <c r="R13" s="17">
        <v>1</v>
      </c>
      <c r="S13" s="15" t="s">
        <v>30</v>
      </c>
    </row>
    <row r="14" spans="1:19" s="14" customFormat="1" ht="99" customHeight="1">
      <c r="A14" s="16">
        <v>9</v>
      </c>
      <c r="B14" s="17" t="s">
        <v>17</v>
      </c>
      <c r="C14" s="17" t="s">
        <v>21</v>
      </c>
      <c r="D14" s="21" t="s">
        <v>58</v>
      </c>
      <c r="E14" s="18">
        <v>45684</v>
      </c>
      <c r="F14" s="19">
        <v>0.35416666666666669</v>
      </c>
      <c r="G14" s="22">
        <f t="shared" si="1"/>
        <v>45684</v>
      </c>
      <c r="H14" s="19">
        <v>0.5</v>
      </c>
      <c r="I14" s="17" t="s">
        <v>22</v>
      </c>
      <c r="J14" s="17" t="s">
        <v>56</v>
      </c>
      <c r="K14" s="20" t="s">
        <v>57</v>
      </c>
      <c r="L14" s="17" t="s">
        <v>24</v>
      </c>
      <c r="M14" s="17">
        <v>52</v>
      </c>
      <c r="N14" s="17">
        <f t="shared" si="0"/>
        <v>0.104</v>
      </c>
      <c r="O14" s="17" t="s">
        <v>18</v>
      </c>
      <c r="P14" s="17" t="s">
        <v>26</v>
      </c>
      <c r="Q14" s="17" t="s">
        <v>25</v>
      </c>
      <c r="R14" s="17">
        <v>1</v>
      </c>
      <c r="S14" s="15" t="s">
        <v>30</v>
      </c>
    </row>
    <row r="15" spans="1:19" s="14" customFormat="1" ht="110.4" customHeight="1">
      <c r="A15" s="16">
        <v>10</v>
      </c>
      <c r="B15" s="17" t="s">
        <v>17</v>
      </c>
      <c r="C15" s="17" t="s">
        <v>21</v>
      </c>
      <c r="D15" s="17" t="s">
        <v>60</v>
      </c>
      <c r="E15" s="18">
        <v>45684</v>
      </c>
      <c r="F15" s="19">
        <v>0.5625</v>
      </c>
      <c r="G15" s="22">
        <f t="shared" si="1"/>
        <v>45684</v>
      </c>
      <c r="H15" s="19">
        <v>0.70833333333333337</v>
      </c>
      <c r="I15" s="17" t="s">
        <v>22</v>
      </c>
      <c r="J15" s="17" t="s">
        <v>49</v>
      </c>
      <c r="K15" s="20" t="s">
        <v>59</v>
      </c>
      <c r="L15" s="17" t="s">
        <v>24</v>
      </c>
      <c r="M15" s="17">
        <v>48</v>
      </c>
      <c r="N15" s="17">
        <f t="shared" si="0"/>
        <v>9.6000000000000002E-2</v>
      </c>
      <c r="O15" s="17" t="s">
        <v>18</v>
      </c>
      <c r="P15" s="17" t="s">
        <v>26</v>
      </c>
      <c r="Q15" s="17" t="s">
        <v>25</v>
      </c>
      <c r="R15" s="17">
        <v>1</v>
      </c>
      <c r="S15" s="15" t="s">
        <v>30</v>
      </c>
    </row>
    <row r="16" spans="1:19" s="14" customFormat="1" ht="250.2" customHeight="1">
      <c r="A16" s="16">
        <v>11</v>
      </c>
      <c r="B16" s="17" t="s">
        <v>17</v>
      </c>
      <c r="C16" s="17" t="s">
        <v>21</v>
      </c>
      <c r="D16" s="17" t="s">
        <v>62</v>
      </c>
      <c r="E16" s="18">
        <v>45685</v>
      </c>
      <c r="F16" s="19">
        <v>0.35416666666666669</v>
      </c>
      <c r="G16" s="22">
        <f t="shared" si="1"/>
        <v>45685</v>
      </c>
      <c r="H16" s="19">
        <v>0.5</v>
      </c>
      <c r="I16" s="17" t="s">
        <v>22</v>
      </c>
      <c r="J16" s="17" t="s">
        <v>61</v>
      </c>
      <c r="K16" s="20" t="s">
        <v>23</v>
      </c>
      <c r="L16" s="17" t="s">
        <v>24</v>
      </c>
      <c r="M16" s="17">
        <v>11</v>
      </c>
      <c r="N16" s="17">
        <f t="shared" si="0"/>
        <v>2.1999999999999999E-2</v>
      </c>
      <c r="O16" s="17" t="s">
        <v>18</v>
      </c>
      <c r="P16" s="17" t="s">
        <v>26</v>
      </c>
      <c r="Q16" s="17" t="s">
        <v>25</v>
      </c>
      <c r="R16" s="17">
        <v>1</v>
      </c>
      <c r="S16" s="15" t="s">
        <v>28</v>
      </c>
    </row>
    <row r="17" spans="1:19" s="14" customFormat="1" ht="111.6" customHeight="1">
      <c r="A17" s="16">
        <v>12</v>
      </c>
      <c r="B17" s="17" t="s">
        <v>17</v>
      </c>
      <c r="C17" s="17" t="s">
        <v>21</v>
      </c>
      <c r="D17" s="17" t="s">
        <v>64</v>
      </c>
      <c r="E17" s="18">
        <v>45685</v>
      </c>
      <c r="F17" s="19">
        <v>0.5625</v>
      </c>
      <c r="G17" s="22">
        <f t="shared" si="1"/>
        <v>45685</v>
      </c>
      <c r="H17" s="19">
        <v>0.70833333333333337</v>
      </c>
      <c r="I17" s="17" t="s">
        <v>22</v>
      </c>
      <c r="J17" s="17" t="s">
        <v>63</v>
      </c>
      <c r="K17" s="20" t="s">
        <v>68</v>
      </c>
      <c r="L17" s="17" t="s">
        <v>24</v>
      </c>
      <c r="M17" s="17">
        <v>29</v>
      </c>
      <c r="N17" s="17">
        <f t="shared" si="0"/>
        <v>5.8000000000000003E-2</v>
      </c>
      <c r="O17" s="17" t="s">
        <v>18</v>
      </c>
      <c r="P17" s="17" t="s">
        <v>26</v>
      </c>
      <c r="Q17" s="17" t="s">
        <v>25</v>
      </c>
      <c r="R17" s="17">
        <v>1</v>
      </c>
      <c r="S17" s="15" t="s">
        <v>30</v>
      </c>
    </row>
    <row r="18" spans="1:19" s="14" customFormat="1" ht="145.80000000000001" customHeight="1">
      <c r="A18" s="16">
        <v>13</v>
      </c>
      <c r="B18" s="17" t="s">
        <v>17</v>
      </c>
      <c r="C18" s="17" t="s">
        <v>21</v>
      </c>
      <c r="D18" s="17" t="s">
        <v>70</v>
      </c>
      <c r="E18" s="18">
        <v>45686</v>
      </c>
      <c r="F18" s="19">
        <v>0.35416666666666669</v>
      </c>
      <c r="G18" s="22">
        <f>E18</f>
        <v>45686</v>
      </c>
      <c r="H18" s="19">
        <v>0.5</v>
      </c>
      <c r="I18" s="17" t="s">
        <v>22</v>
      </c>
      <c r="J18" s="17" t="s">
        <v>65</v>
      </c>
      <c r="K18" s="20" t="s">
        <v>67</v>
      </c>
      <c r="L18" s="17" t="s">
        <v>24</v>
      </c>
      <c r="M18" s="17">
        <v>24</v>
      </c>
      <c r="N18" s="17">
        <f t="shared" si="0"/>
        <v>4.8000000000000001E-2</v>
      </c>
      <c r="O18" s="17" t="s">
        <v>18</v>
      </c>
      <c r="P18" s="17" t="s">
        <v>26</v>
      </c>
      <c r="Q18" s="17" t="s">
        <v>25</v>
      </c>
      <c r="R18" s="17">
        <v>1</v>
      </c>
      <c r="S18" s="15" t="s">
        <v>30</v>
      </c>
    </row>
    <row r="19" spans="1:19" s="14" customFormat="1" ht="124.2" customHeight="1">
      <c r="A19" s="16">
        <v>14</v>
      </c>
      <c r="B19" s="17" t="s">
        <v>17</v>
      </c>
      <c r="C19" s="17" t="s">
        <v>21</v>
      </c>
      <c r="D19" s="17" t="s">
        <v>71</v>
      </c>
      <c r="E19" s="18">
        <v>45686</v>
      </c>
      <c r="F19" s="19">
        <v>0.5625</v>
      </c>
      <c r="G19" s="22">
        <f t="shared" si="1"/>
        <v>45686</v>
      </c>
      <c r="H19" s="19">
        <v>0.70833333333333337</v>
      </c>
      <c r="I19" s="17" t="s">
        <v>22</v>
      </c>
      <c r="J19" s="17" t="s">
        <v>66</v>
      </c>
      <c r="K19" s="20" t="s">
        <v>69</v>
      </c>
      <c r="L19" s="17" t="s">
        <v>24</v>
      </c>
      <c r="M19" s="17">
        <v>27</v>
      </c>
      <c r="N19" s="17">
        <f t="shared" si="0"/>
        <v>5.3999999999999999E-2</v>
      </c>
      <c r="O19" s="17" t="s">
        <v>18</v>
      </c>
      <c r="P19" s="17" t="s">
        <v>26</v>
      </c>
      <c r="Q19" s="17" t="s">
        <v>25</v>
      </c>
      <c r="R19" s="17">
        <v>1</v>
      </c>
      <c r="S19" s="15" t="s">
        <v>30</v>
      </c>
    </row>
    <row r="20" spans="1:19" s="14" customFormat="1" ht="88.8" customHeight="1">
      <c r="A20" s="16"/>
      <c r="B20" s="17"/>
      <c r="C20" s="17"/>
      <c r="D20" s="23"/>
      <c r="E20" s="18"/>
      <c r="F20" s="19"/>
      <c r="G20" s="22"/>
      <c r="H20" s="19"/>
      <c r="I20" s="17"/>
      <c r="J20" s="17"/>
      <c r="K20" s="20"/>
      <c r="L20" s="17"/>
      <c r="M20" s="17"/>
      <c r="N20" s="17"/>
      <c r="O20" s="17"/>
      <c r="P20" s="17"/>
      <c r="Q20" s="17"/>
      <c r="R20" s="17"/>
      <c r="S20" s="15"/>
    </row>
    <row r="21" spans="1:19" ht="85.8" customHeight="1">
      <c r="A21" s="16"/>
      <c r="B21" s="17"/>
      <c r="C21" s="17"/>
      <c r="D21" s="17"/>
      <c r="E21" s="18"/>
      <c r="F21" s="19"/>
      <c r="G21" s="22"/>
      <c r="H21" s="19"/>
      <c r="I21" s="17"/>
      <c r="J21" s="17"/>
      <c r="K21" s="20"/>
      <c r="L21" s="17"/>
      <c r="M21" s="17"/>
      <c r="N21" s="17"/>
      <c r="O21" s="17"/>
      <c r="P21" s="17"/>
      <c r="Q21" s="17"/>
      <c r="R21" s="17"/>
      <c r="S21" s="15"/>
    </row>
    <row r="22" spans="1:19" ht="126.6" customHeight="1">
      <c r="A22" s="16"/>
      <c r="B22" s="17"/>
      <c r="C22" s="17"/>
      <c r="D22" s="17"/>
      <c r="E22" s="18"/>
      <c r="F22" s="19"/>
      <c r="G22" s="18"/>
      <c r="H22" s="19"/>
      <c r="I22" s="17"/>
      <c r="J22" s="17"/>
      <c r="K22" s="20"/>
      <c r="L22" s="17"/>
      <c r="M22" s="17"/>
      <c r="N22" s="17"/>
      <c r="O22" s="17"/>
      <c r="P22" s="17"/>
      <c r="Q22" s="17"/>
      <c r="R22" s="17"/>
      <c r="S22" s="15"/>
    </row>
    <row r="23" spans="1:19" s="13" customFormat="1" ht="88.8" customHeight="1">
      <c r="A23" s="16"/>
      <c r="B23" s="17"/>
      <c r="C23" s="17"/>
      <c r="D23" s="17"/>
      <c r="E23" s="18"/>
      <c r="F23" s="19"/>
      <c r="G23" s="22"/>
      <c r="H23" s="19"/>
      <c r="I23" s="17"/>
      <c r="J23" s="17"/>
      <c r="K23" s="20"/>
      <c r="L23" s="17"/>
      <c r="M23" s="17"/>
      <c r="N23" s="17"/>
      <c r="O23" s="17"/>
      <c r="P23" s="17"/>
      <c r="Q23" s="17"/>
      <c r="R23" s="17"/>
      <c r="S23" s="15"/>
    </row>
    <row r="24" spans="1:19" s="13" customFormat="1" ht="107.25" customHeight="1">
      <c r="A24" s="16"/>
      <c r="B24" s="17"/>
      <c r="C24" s="17"/>
      <c r="D24" s="17"/>
      <c r="E24" s="18"/>
      <c r="F24" s="19"/>
      <c r="G24" s="22"/>
      <c r="H24" s="19"/>
      <c r="I24" s="17"/>
      <c r="J24" s="17"/>
      <c r="K24" s="20"/>
      <c r="L24" s="17"/>
      <c r="M24" s="17"/>
      <c r="N24" s="17"/>
      <c r="O24" s="17"/>
      <c r="P24" s="17"/>
      <c r="Q24" s="17"/>
      <c r="R24" s="17"/>
      <c r="S24" s="15"/>
    </row>
    <row r="25" spans="1:19" s="13" customFormat="1" ht="121.2" customHeight="1">
      <c r="A25" s="16"/>
      <c r="B25" s="17"/>
      <c r="C25" s="17"/>
      <c r="D25" s="17"/>
      <c r="E25" s="18"/>
      <c r="F25" s="19"/>
      <c r="G25" s="18"/>
      <c r="H25" s="19"/>
      <c r="I25" s="17"/>
      <c r="J25" s="17"/>
      <c r="K25" s="20"/>
      <c r="L25" s="17"/>
      <c r="M25" s="17"/>
      <c r="N25" s="17"/>
      <c r="O25" s="17"/>
      <c r="P25" s="17"/>
      <c r="Q25" s="17"/>
      <c r="R25" s="17"/>
      <c r="S25" s="15"/>
    </row>
    <row r="26" spans="1:19" s="13" customFormat="1" ht="107.25" customHeight="1">
      <c r="A26" s="16"/>
      <c r="B26" s="17"/>
      <c r="C26" s="17"/>
      <c r="D26" s="23"/>
      <c r="E26" s="18"/>
      <c r="F26" s="19"/>
      <c r="G26" s="22"/>
      <c r="H26" s="19"/>
      <c r="I26" s="17"/>
      <c r="J26" s="17"/>
      <c r="K26" s="20"/>
      <c r="L26" s="17"/>
      <c r="M26" s="17"/>
      <c r="N26" s="17"/>
      <c r="O26" s="17"/>
      <c r="P26" s="17"/>
      <c r="Q26" s="17"/>
      <c r="R26" s="17"/>
      <c r="S26" s="15"/>
    </row>
    <row r="27" spans="1:19" s="13" customFormat="1" ht="69" customHeight="1">
      <c r="A27" s="16"/>
      <c r="B27" s="17"/>
      <c r="C27" s="17"/>
      <c r="D27" s="23"/>
      <c r="E27" s="18"/>
      <c r="F27" s="19"/>
      <c r="G27" s="22"/>
      <c r="H27" s="19"/>
      <c r="I27" s="17"/>
      <c r="J27" s="17"/>
      <c r="K27" s="20"/>
      <c r="L27" s="17"/>
      <c r="M27" s="17"/>
      <c r="N27" s="17"/>
      <c r="O27" s="17"/>
      <c r="P27" s="17"/>
      <c r="Q27" s="17"/>
      <c r="R27" s="17"/>
      <c r="S27" s="15"/>
    </row>
    <row r="28" spans="1:19" s="13" customFormat="1" ht="117.6" customHeight="1">
      <c r="A28" s="17"/>
      <c r="B28" s="17"/>
      <c r="C28" s="17"/>
      <c r="D28" s="17"/>
      <c r="E28" s="18"/>
      <c r="F28" s="19"/>
      <c r="G28" s="18"/>
      <c r="H28" s="19"/>
      <c r="I28" s="17"/>
      <c r="J28" s="17"/>
      <c r="K28" s="20"/>
      <c r="L28" s="17"/>
      <c r="M28" s="17"/>
      <c r="N28" s="17"/>
      <c r="O28" s="17"/>
      <c r="P28" s="17"/>
      <c r="Q28" s="17"/>
      <c r="R28" s="17"/>
      <c r="S28" s="15"/>
    </row>
    <row r="29" spans="1:19" s="13" customFormat="1" ht="106.2" customHeight="1">
      <c r="A29" s="16"/>
      <c r="B29" s="17"/>
      <c r="C29" s="17"/>
      <c r="D29" s="17"/>
      <c r="E29" s="18"/>
      <c r="F29" s="19"/>
      <c r="G29" s="22"/>
      <c r="H29" s="19"/>
      <c r="I29" s="17"/>
      <c r="J29" s="17"/>
      <c r="K29" s="20"/>
      <c r="L29" s="17"/>
      <c r="M29" s="17"/>
      <c r="N29" s="17"/>
      <c r="O29" s="17"/>
      <c r="P29" s="17"/>
      <c r="Q29" s="17"/>
      <c r="R29" s="17"/>
      <c r="S29" s="15"/>
    </row>
    <row r="30" spans="1:19" s="13" customFormat="1" ht="181.2" customHeight="1">
      <c r="A30" s="24"/>
      <c r="B30" s="17"/>
      <c r="C30" s="17"/>
      <c r="D30" s="21"/>
      <c r="E30" s="18"/>
      <c r="F30" s="19"/>
      <c r="G30" s="22"/>
      <c r="H30" s="19"/>
      <c r="I30" s="17"/>
      <c r="J30" s="17"/>
      <c r="K30" s="20"/>
      <c r="L30" s="17"/>
      <c r="M30" s="17"/>
      <c r="N30" s="17"/>
      <c r="O30" s="17"/>
      <c r="P30" s="17"/>
      <c r="Q30" s="17"/>
      <c r="R30" s="17"/>
      <c r="S30" s="15"/>
    </row>
    <row r="31" spans="1:19" s="13" customFormat="1">
      <c r="A31" s="16"/>
      <c r="B31" s="17"/>
      <c r="C31" s="17"/>
      <c r="D31" s="17"/>
      <c r="E31" s="18"/>
      <c r="F31" s="19"/>
      <c r="G31" s="22"/>
      <c r="H31" s="19"/>
      <c r="I31" s="17"/>
      <c r="J31" s="17"/>
      <c r="K31" s="20"/>
      <c r="L31" s="17"/>
      <c r="M31" s="17"/>
      <c r="N31" s="17"/>
      <c r="O31" s="17"/>
      <c r="P31" s="17"/>
      <c r="Q31" s="17"/>
      <c r="R31" s="17"/>
      <c r="S31" s="15"/>
    </row>
    <row r="32" spans="1:19" s="13" customFormat="1" ht="107.25" customHeight="1">
      <c r="A32" s="16"/>
      <c r="B32" s="17"/>
      <c r="C32" s="17"/>
      <c r="D32" s="17"/>
      <c r="E32" s="18"/>
      <c r="F32" s="19"/>
      <c r="G32" s="22"/>
      <c r="H32" s="19"/>
      <c r="I32" s="17"/>
      <c r="J32" s="17"/>
      <c r="K32" s="20"/>
      <c r="L32" s="17"/>
      <c r="M32" s="17"/>
      <c r="N32" s="17"/>
      <c r="O32" s="17"/>
      <c r="P32" s="17"/>
      <c r="Q32" s="17"/>
      <c r="R32" s="17"/>
      <c r="S32" s="15"/>
    </row>
    <row r="33" spans="1:19" s="13" customFormat="1" ht="107.25" customHeight="1">
      <c r="A33" s="16"/>
      <c r="B33" s="17"/>
      <c r="C33" s="17"/>
      <c r="D33" s="17"/>
      <c r="E33" s="18"/>
      <c r="F33" s="19"/>
      <c r="G33" s="22"/>
      <c r="H33" s="19"/>
      <c r="I33" s="17"/>
      <c r="J33" s="17"/>
      <c r="K33" s="20"/>
      <c r="L33" s="17"/>
      <c r="M33" s="17"/>
      <c r="N33" s="17"/>
      <c r="O33" s="17"/>
      <c r="P33" s="17"/>
      <c r="Q33" s="17"/>
      <c r="R33" s="17"/>
      <c r="S33" s="15"/>
    </row>
    <row r="34" spans="1:19" s="13" customFormat="1" ht="107.25" customHeight="1">
      <c r="A34" s="16"/>
      <c r="B34" s="17"/>
      <c r="C34" s="17"/>
      <c r="D34" s="17"/>
      <c r="E34" s="18"/>
      <c r="F34" s="19"/>
      <c r="G34" s="22"/>
      <c r="H34" s="19"/>
      <c r="I34" s="17"/>
      <c r="J34" s="17"/>
      <c r="K34" s="20"/>
      <c r="L34" s="17"/>
      <c r="M34" s="17"/>
      <c r="N34" s="17"/>
      <c r="O34" s="17"/>
      <c r="P34" s="17"/>
      <c r="Q34" s="17"/>
      <c r="R34" s="17"/>
      <c r="S34" s="15"/>
    </row>
    <row r="35" spans="1:19" s="13" customFormat="1" ht="107.25" customHeight="1">
      <c r="A35" s="16"/>
      <c r="B35" s="17"/>
      <c r="C35" s="17"/>
      <c r="D35" s="17"/>
      <c r="E35" s="18"/>
      <c r="F35" s="19"/>
      <c r="G35" s="22"/>
      <c r="H35" s="19"/>
      <c r="I35" s="17"/>
      <c r="J35" s="17"/>
      <c r="K35" s="20"/>
      <c r="L35" s="17"/>
      <c r="M35" s="17"/>
      <c r="N35" s="17"/>
      <c r="O35" s="17"/>
      <c r="P35" s="17"/>
      <c r="Q35" s="17"/>
      <c r="R35" s="17"/>
      <c r="S35" s="15"/>
    </row>
    <row r="36" spans="1:19" s="11" customFormat="1">
      <c r="A36" s="6"/>
      <c r="B36" s="5"/>
      <c r="C36" s="5"/>
      <c r="D36" s="5"/>
      <c r="E36" s="7"/>
      <c r="F36" s="8"/>
      <c r="G36" s="9"/>
      <c r="H36" s="8"/>
      <c r="I36" s="5"/>
      <c r="J36" s="5"/>
      <c r="K36" s="10"/>
      <c r="L36" s="5"/>
      <c r="M36" s="5"/>
      <c r="N36" s="5"/>
      <c r="O36" s="5"/>
      <c r="P36" s="5"/>
      <c r="Q36" s="5"/>
      <c r="R36" s="5"/>
      <c r="S36" s="5"/>
    </row>
    <row r="37" spans="1:19" s="11" customFormat="1">
      <c r="A37" s="6"/>
      <c r="B37" s="5"/>
      <c r="C37" s="5"/>
      <c r="D37" s="5"/>
      <c r="E37" s="7"/>
      <c r="F37" s="8"/>
      <c r="G37" s="9"/>
      <c r="H37" s="8"/>
      <c r="I37" s="5"/>
      <c r="J37" s="5"/>
      <c r="K37" s="10"/>
      <c r="L37" s="5"/>
      <c r="M37" s="5"/>
      <c r="N37" s="5"/>
      <c r="O37" s="5"/>
      <c r="P37" s="5"/>
      <c r="Q37" s="5"/>
      <c r="R37" s="5"/>
      <c r="S37" s="5"/>
    </row>
    <row r="38" spans="1:19" s="11" customFormat="1">
      <c r="A38" s="6"/>
      <c r="B38" s="5"/>
      <c r="C38" s="5"/>
      <c r="D38" s="5"/>
      <c r="E38" s="7"/>
      <c r="F38" s="8"/>
      <c r="G38" s="9"/>
      <c r="H38" s="8"/>
      <c r="I38" s="5"/>
      <c r="J38" s="5"/>
      <c r="K38" s="10"/>
      <c r="L38" s="5"/>
      <c r="M38" s="5"/>
      <c r="N38" s="5"/>
      <c r="O38" s="5"/>
      <c r="P38" s="5"/>
      <c r="Q38" s="5"/>
      <c r="R38" s="5"/>
      <c r="S38" s="5"/>
    </row>
    <row r="39" spans="1:19" s="11" customFormat="1">
      <c r="A39" s="6"/>
      <c r="B39" s="5"/>
      <c r="C39" s="5"/>
      <c r="D39" s="5"/>
      <c r="E39" s="7"/>
      <c r="F39" s="8"/>
      <c r="G39" s="9"/>
      <c r="H39" s="8"/>
      <c r="I39" s="5"/>
      <c r="J39" s="5"/>
      <c r="K39" s="10"/>
      <c r="L39" s="5"/>
      <c r="M39" s="5"/>
      <c r="N39" s="5"/>
      <c r="O39" s="5"/>
      <c r="P39" s="5"/>
      <c r="Q39" s="5"/>
      <c r="R39" s="5"/>
      <c r="S39" s="5"/>
    </row>
    <row r="40" spans="1:19" s="11" customFormat="1">
      <c r="A40" s="6"/>
      <c r="B40" s="5"/>
      <c r="C40" s="5"/>
      <c r="D40" s="5"/>
      <c r="E40" s="7"/>
      <c r="F40" s="8"/>
      <c r="G40" s="9"/>
      <c r="H40" s="8"/>
      <c r="I40" s="5"/>
      <c r="J40" s="5"/>
      <c r="K40" s="10"/>
      <c r="L40" s="5"/>
      <c r="M40" s="5"/>
      <c r="N40" s="5"/>
      <c r="O40" s="5"/>
      <c r="P40" s="5"/>
      <c r="Q40" s="5"/>
      <c r="R40" s="5"/>
      <c r="S40" s="5"/>
    </row>
    <row r="41" spans="1:19" s="11" customFormat="1">
      <c r="A41" s="6"/>
      <c r="B41" s="5"/>
      <c r="C41" s="5"/>
      <c r="D41" s="5"/>
      <c r="E41" s="7"/>
      <c r="F41" s="8"/>
      <c r="G41" s="9"/>
      <c r="H41" s="8"/>
      <c r="I41" s="5"/>
      <c r="J41" s="5"/>
      <c r="K41" s="10"/>
      <c r="L41" s="5"/>
      <c r="M41" s="5"/>
      <c r="N41" s="5"/>
      <c r="O41" s="5"/>
      <c r="P41" s="5"/>
      <c r="Q41" s="5"/>
      <c r="R41" s="5"/>
      <c r="S41" s="5"/>
    </row>
    <row r="42" spans="1:19" s="11" customFormat="1">
      <c r="A42" s="6"/>
      <c r="B42" s="5"/>
      <c r="C42" s="5"/>
      <c r="D42" s="5"/>
      <c r="E42" s="7"/>
      <c r="F42" s="8"/>
      <c r="G42" s="9"/>
      <c r="H42" s="8"/>
      <c r="I42" s="5"/>
      <c r="J42" s="5"/>
      <c r="K42" s="10"/>
      <c r="L42" s="5"/>
      <c r="M42" s="5"/>
      <c r="N42" s="5"/>
      <c r="O42" s="5"/>
      <c r="P42" s="5"/>
      <c r="Q42" s="5"/>
      <c r="R42" s="5"/>
      <c r="S42" s="5"/>
    </row>
    <row r="43" spans="1:19" s="11" customFormat="1">
      <c r="A43" s="6"/>
      <c r="B43" s="5"/>
      <c r="C43" s="5"/>
      <c r="D43" s="5"/>
      <c r="E43" s="7"/>
      <c r="F43" s="8"/>
      <c r="G43" s="9"/>
      <c r="H43" s="8"/>
      <c r="I43" s="5"/>
      <c r="J43" s="5"/>
      <c r="K43" s="10"/>
      <c r="L43" s="5"/>
      <c r="M43" s="5"/>
      <c r="N43" s="5"/>
      <c r="O43" s="5"/>
      <c r="P43" s="5"/>
      <c r="Q43" s="5"/>
      <c r="R43" s="5"/>
      <c r="S43" s="5"/>
    </row>
    <row r="44" spans="1:19" s="11" customFormat="1">
      <c r="A44" s="6"/>
      <c r="B44" s="5"/>
      <c r="C44" s="5"/>
      <c r="D44" s="5"/>
      <c r="E44" s="7"/>
      <c r="F44" s="8"/>
      <c r="G44" s="9"/>
      <c r="H44" s="8"/>
      <c r="I44" s="5"/>
      <c r="J44" s="5"/>
      <c r="K44" s="10"/>
      <c r="L44" s="5"/>
      <c r="M44" s="5"/>
      <c r="N44" s="5"/>
      <c r="O44" s="5"/>
      <c r="P44" s="5"/>
      <c r="Q44" s="5"/>
      <c r="R44" s="5"/>
      <c r="S44" s="5"/>
    </row>
    <row r="45" spans="1:19" s="11" customFormat="1">
      <c r="A45" s="6"/>
      <c r="B45" s="5"/>
      <c r="C45" s="5"/>
      <c r="D45" s="5"/>
      <c r="E45" s="7"/>
      <c r="F45" s="8"/>
      <c r="G45" s="9"/>
      <c r="H45" s="8"/>
      <c r="I45" s="5"/>
      <c r="J45" s="5"/>
      <c r="K45" s="10"/>
      <c r="L45" s="5"/>
      <c r="M45" s="5"/>
      <c r="N45" s="5"/>
      <c r="O45" s="5"/>
      <c r="P45" s="5"/>
      <c r="Q45" s="5"/>
      <c r="R45" s="5"/>
      <c r="S45" s="5"/>
    </row>
    <row r="46" spans="1:19" s="11" customFormat="1">
      <c r="A46" s="6"/>
      <c r="B46" s="5"/>
      <c r="C46" s="5"/>
      <c r="D46" s="5"/>
      <c r="E46" s="7"/>
      <c r="F46" s="8"/>
      <c r="G46" s="9"/>
      <c r="H46" s="8"/>
      <c r="I46" s="5"/>
      <c r="J46" s="5"/>
      <c r="K46" s="10"/>
      <c r="L46" s="5"/>
      <c r="M46" s="5"/>
      <c r="N46" s="5"/>
      <c r="O46" s="5"/>
      <c r="P46" s="5"/>
      <c r="Q46" s="5"/>
      <c r="R46" s="5"/>
      <c r="S46" s="5"/>
    </row>
    <row r="47" spans="1:19" s="11" customFormat="1">
      <c r="A47" s="6"/>
      <c r="B47" s="5"/>
      <c r="C47" s="5"/>
      <c r="D47" s="5"/>
      <c r="E47" s="7"/>
      <c r="F47" s="8"/>
      <c r="G47" s="9"/>
      <c r="H47" s="8"/>
      <c r="I47" s="5"/>
      <c r="J47" s="5"/>
      <c r="K47" s="10"/>
      <c r="L47" s="5"/>
      <c r="M47" s="5"/>
      <c r="N47" s="5"/>
      <c r="O47" s="5"/>
      <c r="P47" s="5"/>
      <c r="Q47" s="5"/>
      <c r="R47" s="5"/>
      <c r="S47" s="5"/>
    </row>
    <row r="48" spans="1:19" s="11" customFormat="1">
      <c r="A48" s="6"/>
      <c r="B48" s="5"/>
      <c r="C48" s="5"/>
      <c r="D48" s="5"/>
      <c r="E48" s="7"/>
      <c r="F48" s="8"/>
      <c r="G48" s="9"/>
      <c r="H48" s="8"/>
      <c r="I48" s="5"/>
      <c r="J48" s="5"/>
      <c r="K48" s="10"/>
      <c r="L48" s="5"/>
      <c r="M48" s="5"/>
      <c r="N48" s="5"/>
      <c r="O48" s="5"/>
      <c r="P48" s="5"/>
      <c r="Q48" s="5"/>
      <c r="R48" s="5"/>
      <c r="S48" s="5"/>
    </row>
    <row r="49" spans="1:19" s="11" customFormat="1">
      <c r="A49" s="6"/>
      <c r="B49" s="5"/>
      <c r="C49" s="5"/>
      <c r="D49" s="5"/>
      <c r="E49" s="7"/>
      <c r="F49" s="8"/>
      <c r="G49" s="9"/>
      <c r="H49" s="8"/>
      <c r="I49" s="5"/>
      <c r="J49" s="5"/>
      <c r="K49" s="10"/>
      <c r="L49" s="5"/>
      <c r="M49" s="5"/>
      <c r="N49" s="5"/>
      <c r="O49" s="5"/>
      <c r="P49" s="5"/>
      <c r="Q49" s="5"/>
      <c r="R49" s="5"/>
      <c r="S49" s="5"/>
    </row>
    <row r="50" spans="1:19">
      <c r="D50" s="5"/>
      <c r="K50" s="10"/>
    </row>
  </sheetData>
  <mergeCells count="19">
    <mergeCell ref="A1:S1"/>
    <mergeCell ref="J2:K2"/>
    <mergeCell ref="A3:A4"/>
    <mergeCell ref="B3:B4"/>
    <mergeCell ref="C3:C4"/>
    <mergeCell ref="D3:D4"/>
    <mergeCell ref="E3:F3"/>
    <mergeCell ref="G3:H3"/>
    <mergeCell ref="I3:I4"/>
    <mergeCell ref="J3:J4"/>
    <mergeCell ref="Q3:Q4"/>
    <mergeCell ref="R3:R4"/>
    <mergeCell ref="S3:S4"/>
    <mergeCell ref="K3:K4"/>
    <mergeCell ref="L3:L4"/>
    <mergeCell ref="M3:M4"/>
    <mergeCell ref="N3:N4"/>
    <mergeCell ref="O3:O4"/>
    <mergeCell ref="P3:P4"/>
  </mergeCells>
  <pageMargins left="0.7" right="0.7" top="0.75" bottom="0.75" header="0.3" footer="0.3"/>
  <pageSetup paperSize="9" scale="43" fitToHeight="0" orientation="landscape" r:id="rId1"/>
  <rowBreaks count="1" manualBreakCount="1">
    <brk id="1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2024-12-25T06:58:56Z</dcterms:modified>
</cp:coreProperties>
</file>